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7305" activeTab="1"/>
  </bookViews>
  <sheets>
    <sheet name="役員" sheetId="1" r:id="rId1"/>
    <sheet name="団体戦得点一覧" sheetId="2" r:id="rId2"/>
    <sheet name="女子" sheetId="3" r:id="rId3"/>
    <sheet name="男子" sheetId="4" r:id="rId4"/>
    <sheet name="決勝射詰" sheetId="5" r:id="rId5"/>
    <sheet name="成績一覧" sheetId="6" r:id="rId6"/>
  </sheets>
  <definedNames>
    <definedName name="_xlnm.Print_Area" localSheetId="2">'女子'!$A$1:$L$122</definedName>
    <definedName name="_xlnm.Print_Area" localSheetId="5">'成績一覧'!$A$1:$E$22</definedName>
    <definedName name="_xlnm.Print_Area" localSheetId="3">'男子'!$A$1:$L$98</definedName>
    <definedName name="_xlnm.Print_Area" localSheetId="0">'役員'!$A$1:$J$32</definedName>
    <definedName name="_xlnm.Print_Titles" localSheetId="2">'女子'!$1:$2</definedName>
    <definedName name="_xlnm.Print_Titles" localSheetId="3">'男子'!$1:$2</definedName>
  </definedNames>
  <calcPr fullCalcOnLoad="1"/>
</workbook>
</file>

<file path=xl/sharedStrings.xml><?xml version="1.0" encoding="utf-8"?>
<sst xmlns="http://schemas.openxmlformats.org/spreadsheetml/2006/main" count="988" uniqueCount="449">
  <si>
    <t>大会会長</t>
  </si>
  <si>
    <t>公益財団法人宮崎県スポーツ施設協会会長</t>
  </si>
  <si>
    <t>佐藤　勇夫</t>
  </si>
  <si>
    <t>大会副会長</t>
  </si>
  <si>
    <t>宮崎県弓道連盟会長</t>
  </si>
  <si>
    <t>常磐　幸宏</t>
  </si>
  <si>
    <t>大会顧問</t>
  </si>
  <si>
    <t>宮崎県高等学校体育連盟弓道競技専門部長</t>
  </si>
  <si>
    <t>中原　正樹</t>
  </si>
  <si>
    <t>稲元　雅彦</t>
  </si>
  <si>
    <t>大会参与</t>
  </si>
  <si>
    <t>宮崎県弓道連盟副会長</t>
  </si>
  <si>
    <t>重信　和行</t>
  </si>
  <si>
    <t>川名　修德</t>
  </si>
  <si>
    <t>大山　高子</t>
  </si>
  <si>
    <t>宮崎県弓道連盟事務局長</t>
  </si>
  <si>
    <t>齊藤　逸郎</t>
  </si>
  <si>
    <t>公益財団法人宮崎県スポーツ施設協会公園部部長</t>
  </si>
  <si>
    <t>甲斐　裕三</t>
  </si>
  <si>
    <t>大会実行委員長</t>
  </si>
  <si>
    <t>髙塚　究</t>
  </si>
  <si>
    <t>副委員長</t>
  </si>
  <si>
    <t>西依　功</t>
  </si>
  <si>
    <t>総務委員長</t>
  </si>
  <si>
    <t>日髙　伸</t>
  </si>
  <si>
    <t>宮元　裕一</t>
  </si>
  <si>
    <t>審判委員長</t>
  </si>
  <si>
    <t>橋本さだ子</t>
  </si>
  <si>
    <t>弓具審判</t>
  </si>
  <si>
    <t>記録・掲示係</t>
  </si>
  <si>
    <t>計時係</t>
  </si>
  <si>
    <t>放送係</t>
  </si>
  <si>
    <t>救護・接待係</t>
  </si>
  <si>
    <t>宮田　桂吉</t>
  </si>
  <si>
    <t>西原　秀雄</t>
  </si>
  <si>
    <t>幣島　幸子</t>
  </si>
  <si>
    <t>(日南振)</t>
  </si>
  <si>
    <t>澤　みのり</t>
  </si>
  <si>
    <t>熊田　新子</t>
  </si>
  <si>
    <t>野﨑　鮎子</t>
  </si>
  <si>
    <t>岡田　伸幸</t>
  </si>
  <si>
    <t>(宮崎西)</t>
  </si>
  <si>
    <t>隈本　文親</t>
  </si>
  <si>
    <t>渡司　真一郎</t>
  </si>
  <si>
    <t>上丸　祐佳</t>
  </si>
  <si>
    <t>土工　重文</t>
  </si>
  <si>
    <t>稲木　俊治</t>
  </si>
  <si>
    <t>北郷　光雄</t>
  </si>
  <si>
    <t>植田　拓治</t>
  </si>
  <si>
    <t>福澤　卓志</t>
  </si>
  <si>
    <t>菊池　祐介</t>
  </si>
  <si>
    <t>小野　宏文</t>
  </si>
  <si>
    <t>下野　清香</t>
  </si>
  <si>
    <t>的前審判</t>
  </si>
  <si>
    <t>萩原　新吾</t>
  </si>
  <si>
    <t>(佐土原)</t>
  </si>
  <si>
    <t>(都　城)</t>
  </si>
  <si>
    <t>(宮崎商)</t>
  </si>
  <si>
    <t>(日　南)</t>
  </si>
  <si>
    <t>(高千穂)</t>
  </si>
  <si>
    <t>(都城農)</t>
  </si>
  <si>
    <t>(福　島)</t>
  </si>
  <si>
    <t>(大　宮)</t>
  </si>
  <si>
    <t>(高　鍋)</t>
  </si>
  <si>
    <t>(飯　野)</t>
  </si>
  <si>
    <t>(宮崎工)</t>
  </si>
  <si>
    <t>(宮崎農)</t>
  </si>
  <si>
    <t>(本　庄)</t>
  </si>
  <si>
    <t>(鵬　翔)</t>
  </si>
  <si>
    <t>選手名</t>
  </si>
  <si>
    <t>学年</t>
  </si>
  <si>
    <t>団体順位</t>
  </si>
  <si>
    <t>順</t>
  </si>
  <si>
    <t>《男子》</t>
  </si>
  <si>
    <t>立順</t>
  </si>
  <si>
    <t>得点</t>
  </si>
  <si>
    <t>的中</t>
  </si>
  <si>
    <t>個人通過</t>
  </si>
  <si>
    <t>団体得点</t>
  </si>
  <si>
    <t>《女子》</t>
  </si>
  <si>
    <t>個人戦男子決勝</t>
  </si>
  <si>
    <t>立順</t>
  </si>
  <si>
    <t>学校名</t>
  </si>
  <si>
    <t>ゼッケン</t>
  </si>
  <si>
    <t>氏名</t>
  </si>
  <si>
    <t>射　詰</t>
  </si>
  <si>
    <t>順位</t>
  </si>
  <si>
    <t>個人戦女子決勝</t>
  </si>
  <si>
    <t>朝比奈紀之</t>
  </si>
  <si>
    <t>岩切　久実</t>
  </si>
  <si>
    <t>田中　俊幸</t>
  </si>
  <si>
    <t>原田　俊春</t>
  </si>
  <si>
    <t>前田　洋介</t>
  </si>
  <si>
    <t>招集係</t>
  </si>
  <si>
    <t>会場係</t>
  </si>
  <si>
    <t>(日章学)</t>
  </si>
  <si>
    <t>(宮弓連)</t>
  </si>
  <si>
    <t>日南</t>
  </si>
  <si>
    <t>日南Ａ</t>
  </si>
  <si>
    <t>日南Ｂ</t>
  </si>
  <si>
    <t>日南Ｃ</t>
  </si>
  <si>
    <t>福島</t>
  </si>
  <si>
    <t>鵬翔</t>
  </si>
  <si>
    <t>宮崎工業Ａ</t>
  </si>
  <si>
    <t>宮崎工業Ｂ</t>
  </si>
  <si>
    <t>宮崎西</t>
  </si>
  <si>
    <t>宮崎西Ａ</t>
  </si>
  <si>
    <t>宮崎西Ｂ</t>
  </si>
  <si>
    <t>宮崎西Ｃ</t>
  </si>
  <si>
    <t>高千穂</t>
  </si>
  <si>
    <t>高鍋</t>
  </si>
  <si>
    <t>高鍋Ａ</t>
  </si>
  <si>
    <t>高鍋Ｂ</t>
  </si>
  <si>
    <t>都城</t>
  </si>
  <si>
    <t>日章学園</t>
  </si>
  <si>
    <t>飯野Ａ</t>
  </si>
  <si>
    <t>飯野Ｂ</t>
  </si>
  <si>
    <t>本庄Ａ</t>
  </si>
  <si>
    <t>本庄Ｂ</t>
  </si>
  <si>
    <t>宮崎大宮</t>
  </si>
  <si>
    <t>日南振徳Ａ</t>
  </si>
  <si>
    <t>日南振徳Ｂ</t>
  </si>
  <si>
    <t>日南振徳</t>
  </si>
  <si>
    <t>宮崎農業Ａ</t>
  </si>
  <si>
    <t>宮崎農業Ｂ</t>
  </si>
  <si>
    <t>宮崎農業Ｃ</t>
  </si>
  <si>
    <t>佐土原Ａ</t>
  </si>
  <si>
    <t>佐土原Ｂ</t>
  </si>
  <si>
    <t>順位</t>
  </si>
  <si>
    <t>個人通過</t>
  </si>
  <si>
    <t>団体得点</t>
  </si>
  <si>
    <t>団体順位</t>
  </si>
  <si>
    <t>男子</t>
  </si>
  <si>
    <t>立順</t>
  </si>
  <si>
    <t>チーム名</t>
  </si>
  <si>
    <t>女子</t>
  </si>
  <si>
    <t>宮崎県武道館開館１５周年記念　宮崎県高等学校弓道大会</t>
  </si>
  <si>
    <t>宮崎工業Ｃ</t>
  </si>
  <si>
    <t>佐土原Ｃ</t>
  </si>
  <si>
    <t>宮崎商業Ｂ</t>
  </si>
  <si>
    <t>宮崎商業Ａ</t>
  </si>
  <si>
    <r>
      <t>チーム名
監　督
　　　　</t>
    </r>
    <r>
      <rPr>
        <sz val="10"/>
        <rFont val="ＭＳ 明朝"/>
        <family val="1"/>
      </rPr>
      <t>介添</t>
    </r>
  </si>
  <si>
    <t>選　手　名</t>
  </si>
  <si>
    <t>河原　芳樹</t>
  </si>
  <si>
    <t>日高　弘喜</t>
  </si>
  <si>
    <t>榎本　崇之</t>
  </si>
  <si>
    <t>藤田　楓</t>
  </si>
  <si>
    <t>福野　佳里奈</t>
  </si>
  <si>
    <t>多田　美月</t>
  </si>
  <si>
    <t>高橋　琴音</t>
  </si>
  <si>
    <t>銀鏡　朝子</t>
  </si>
  <si>
    <t>江藤　佳奈</t>
  </si>
  <si>
    <t>安藤　瑞季</t>
  </si>
  <si>
    <t>日髙　龍樹</t>
  </si>
  <si>
    <t>新盛　豪志</t>
  </si>
  <si>
    <t>比江島　健</t>
  </si>
  <si>
    <t>段級</t>
  </si>
  <si>
    <t>弐</t>
  </si>
  <si>
    <t>外園　良也</t>
  </si>
  <si>
    <t>山之内　宏樹</t>
  </si>
  <si>
    <t>段級</t>
  </si>
  <si>
    <t>初</t>
  </si>
  <si>
    <t>初</t>
  </si>
  <si>
    <t>弐</t>
  </si>
  <si>
    <t>黒岩　珠奈</t>
  </si>
  <si>
    <t>田原　すみれ</t>
  </si>
  <si>
    <t>岩本　希</t>
  </si>
  <si>
    <t>初</t>
  </si>
  <si>
    <t>山口　夢可</t>
  </si>
  <si>
    <t>小野原　晴香</t>
  </si>
  <si>
    <t>富永　絵里香</t>
  </si>
  <si>
    <t>中武　ひなの</t>
  </si>
  <si>
    <t>齊藤　彩美</t>
  </si>
  <si>
    <t>井上　悠</t>
  </si>
  <si>
    <t>嶋田　匡吾</t>
  </si>
  <si>
    <t>瀧本　晃生</t>
  </si>
  <si>
    <t>山口　息吹</t>
  </si>
  <si>
    <t>長友　祐士</t>
  </si>
  <si>
    <t>佐山　勇規</t>
  </si>
  <si>
    <t>齋藤　功祈</t>
  </si>
  <si>
    <t>丸田　里奈</t>
  </si>
  <si>
    <t>河野　杏菜</t>
  </si>
  <si>
    <t>野上　未来</t>
  </si>
  <si>
    <t>弐</t>
  </si>
  <si>
    <t>初</t>
  </si>
  <si>
    <t>参</t>
  </si>
  <si>
    <t>三田　陸人</t>
  </si>
  <si>
    <t>水元　惇平</t>
  </si>
  <si>
    <t>後藤　悠矢</t>
  </si>
  <si>
    <t>横山　優斗</t>
  </si>
  <si>
    <t>横山　優斗</t>
  </si>
  <si>
    <t>吉川　七菜子</t>
  </si>
  <si>
    <t>中川　萌</t>
  </si>
  <si>
    <t>簗瀬　真衣</t>
  </si>
  <si>
    <t>長友　凜花</t>
  </si>
  <si>
    <t>三浦　理奈</t>
  </si>
  <si>
    <t>河野　真弥</t>
  </si>
  <si>
    <t>河野　涼花</t>
  </si>
  <si>
    <t>田端　江莉奈</t>
  </si>
  <si>
    <t>小出水　香穂</t>
  </si>
  <si>
    <t>小出水　香穂</t>
  </si>
  <si>
    <t>鹿嶋　陽介</t>
  </si>
  <si>
    <t>佐藤　正樹</t>
  </si>
  <si>
    <t>宮田　竜一</t>
  </si>
  <si>
    <t>成本　拓未</t>
  </si>
  <si>
    <t>德永　直樹</t>
  </si>
  <si>
    <t>岩切　聖也</t>
  </si>
  <si>
    <t>臼﨑　準平</t>
  </si>
  <si>
    <t>弐</t>
  </si>
  <si>
    <t>金市　喜彦</t>
  </si>
  <si>
    <t>松下　裕紀</t>
  </si>
  <si>
    <t>副島　隆洋</t>
  </si>
  <si>
    <t>井上　嘉文</t>
  </si>
  <si>
    <t>緒方　大地</t>
  </si>
  <si>
    <t>今村　蓮</t>
  </si>
  <si>
    <t>本石　毅仁</t>
  </si>
  <si>
    <t>眞方　智晴</t>
  </si>
  <si>
    <t>安縣　亮平</t>
  </si>
  <si>
    <t>ニ礼木　克也</t>
  </si>
  <si>
    <t>福元　盛王</t>
  </si>
  <si>
    <t>増田　潤樹</t>
  </si>
  <si>
    <t>岩切　正恒</t>
  </si>
  <si>
    <t>谷口　友心</t>
  </si>
  <si>
    <t>吉田　礼華</t>
  </si>
  <si>
    <t>長友　咲樹</t>
  </si>
  <si>
    <t>小室　結子</t>
  </si>
  <si>
    <t>倉爪　友葵</t>
  </si>
  <si>
    <t>金丸　瑛子</t>
  </si>
  <si>
    <t>井野花奈美</t>
  </si>
  <si>
    <t>井上　百香</t>
  </si>
  <si>
    <t>田中　沙季</t>
  </si>
  <si>
    <t>坂本　美香</t>
  </si>
  <si>
    <t>川越　大貴</t>
  </si>
  <si>
    <t>椎葉　昂紀</t>
  </si>
  <si>
    <t>米良　智樹</t>
  </si>
  <si>
    <t>川越　勝建</t>
  </si>
  <si>
    <t>瓜生　ほのか</t>
  </si>
  <si>
    <t>髙八重　涼香</t>
  </si>
  <si>
    <t>田中　知美</t>
  </si>
  <si>
    <t>河野　佐也加</t>
  </si>
  <si>
    <t>井之口　真憂</t>
  </si>
  <si>
    <t>徳元　優</t>
  </si>
  <si>
    <t>森山　晴奈</t>
  </si>
  <si>
    <t>登尾　奈央</t>
  </si>
  <si>
    <t>中尾　煕子</t>
  </si>
  <si>
    <t>小川　鈴乃</t>
  </si>
  <si>
    <t>黒木　智子</t>
  </si>
  <si>
    <t>湯田　琴絵</t>
  </si>
  <si>
    <t>福田　有沙</t>
  </si>
  <si>
    <t>溝口　恵望</t>
  </si>
  <si>
    <t>新名　和貴</t>
  </si>
  <si>
    <t>圖師　将大</t>
  </si>
  <si>
    <t>住田　拓巳</t>
  </si>
  <si>
    <t>山元　駿</t>
  </si>
  <si>
    <t>福田　望</t>
  </si>
  <si>
    <t>平川　雅也</t>
  </si>
  <si>
    <t>松浦　光一朗</t>
  </si>
  <si>
    <t>串間　太一</t>
  </si>
  <si>
    <t>三宮　祐弥</t>
  </si>
  <si>
    <t>加藤　漿</t>
  </si>
  <si>
    <t>日髙　玲</t>
  </si>
  <si>
    <t>曽我部　開世</t>
  </si>
  <si>
    <t>溝渕　海成</t>
  </si>
  <si>
    <t>初</t>
  </si>
  <si>
    <t>帖佐　成美</t>
  </si>
  <si>
    <t>富山　敦之</t>
  </si>
  <si>
    <t>田口　真由香</t>
  </si>
  <si>
    <t>川野　紗衣</t>
  </si>
  <si>
    <t>紫安　みずき</t>
  </si>
  <si>
    <t>三嶋　悠佳</t>
  </si>
  <si>
    <t>藤本　力王</t>
  </si>
  <si>
    <t>西山　薫</t>
  </si>
  <si>
    <t>興梠　一博</t>
  </si>
  <si>
    <t>坂本　瑠衣</t>
  </si>
  <si>
    <t>甲斐　裕希</t>
  </si>
  <si>
    <t>田部　未由希</t>
  </si>
  <si>
    <t>田部　浩太郎</t>
  </si>
  <si>
    <t>甲斐　裕希</t>
  </si>
  <si>
    <t>杉本　広大</t>
  </si>
  <si>
    <t>中原　亮真</t>
  </si>
  <si>
    <t>帖佐　龍生</t>
  </si>
  <si>
    <t>上田　晴佳</t>
  </si>
  <si>
    <t>松本　彩</t>
  </si>
  <si>
    <t>松濱　里子</t>
  </si>
  <si>
    <t>野辺　絵美梨</t>
  </si>
  <si>
    <t>弐</t>
  </si>
  <si>
    <t>山田　真菜</t>
  </si>
  <si>
    <t>安藤　園華</t>
  </si>
  <si>
    <t>湯浅　鈴夏</t>
  </si>
  <si>
    <t>新穂　伽奈子</t>
  </si>
  <si>
    <t>青木　楓華</t>
  </si>
  <si>
    <t>大賀　有夏</t>
  </si>
  <si>
    <t>岩切　樹奈</t>
  </si>
  <si>
    <t>山下　彩茄</t>
  </si>
  <si>
    <t>岩切　七海</t>
  </si>
  <si>
    <t>河野　真帆</t>
  </si>
  <si>
    <t>坂本　藍里</t>
  </si>
  <si>
    <t>後藤　妃奈</t>
  </si>
  <si>
    <t>日高　希</t>
  </si>
  <si>
    <t>別府 見咲</t>
  </si>
  <si>
    <t>初</t>
  </si>
  <si>
    <t>高千穂(西依功)</t>
  </si>
  <si>
    <t>田部　浩太郎</t>
  </si>
  <si>
    <t>鵬翔（菊池祐介）</t>
  </si>
  <si>
    <t>松山　敬平</t>
  </si>
  <si>
    <t>佐々木　亮太</t>
  </si>
  <si>
    <t>福島(野﨑鮎子)</t>
  </si>
  <si>
    <t>増田　幸聖</t>
  </si>
  <si>
    <t>日髙　雅智</t>
  </si>
  <si>
    <t>都城農(下野清香)</t>
  </si>
  <si>
    <t>宮崎農(土工重文)</t>
  </si>
  <si>
    <t>樋之口　直紀</t>
  </si>
  <si>
    <t>久保　将誠</t>
  </si>
  <si>
    <t>鵬翔(菊池祐介)</t>
  </si>
  <si>
    <t>佐藤　琴音</t>
  </si>
  <si>
    <t>福島(野崎鮎子)</t>
  </si>
  <si>
    <t>津曲　みせい</t>
  </si>
  <si>
    <t>河野　睦</t>
  </si>
  <si>
    <t>細山田　有来</t>
  </si>
  <si>
    <t>飯野(小野宏文)</t>
  </si>
  <si>
    <t>中武　由衣</t>
  </si>
  <si>
    <t>小川　友香</t>
  </si>
  <si>
    <t>鈴木　香澄</t>
  </si>
  <si>
    <t>佐土原(萩原新吾)</t>
  </si>
  <si>
    <t>前田　芹奈</t>
  </si>
  <si>
    <t>立山　華子</t>
  </si>
  <si>
    <t>宮崎工業Ａ</t>
  </si>
  <si>
    <t>福島</t>
  </si>
  <si>
    <t>宮崎工業Ｂ</t>
  </si>
  <si>
    <t>高鍋Ａ</t>
  </si>
  <si>
    <t>日章学園</t>
  </si>
  <si>
    <t>宮崎大宮</t>
  </si>
  <si>
    <t>宮崎西Ａ</t>
  </si>
  <si>
    <t>日南Ｂ</t>
  </si>
  <si>
    <t>宮崎工業Ａ</t>
  </si>
  <si>
    <t>佐土原Ａ</t>
  </si>
  <si>
    <t>佐土原Ｂ</t>
  </si>
  <si>
    <t>宮崎西</t>
  </si>
  <si>
    <t>射場審判
採点委員</t>
  </si>
  <si>
    <t>進行係</t>
  </si>
  <si>
    <t>補助員</t>
  </si>
  <si>
    <t>宮崎商業高校</t>
  </si>
  <si>
    <t>佐土原高校</t>
  </si>
  <si>
    <t>競 技 役 員</t>
  </si>
  <si>
    <t>大 会 役 員</t>
  </si>
  <si>
    <t>ゼッケン</t>
  </si>
  <si>
    <t>ゼッケン</t>
  </si>
  <si>
    <t>近藤　菜都子</t>
  </si>
  <si>
    <t>宮田　慧也</t>
  </si>
  <si>
    <t>　　　　　〃</t>
  </si>
  <si>
    <t>鵬翔</t>
  </si>
  <si>
    <t>都城農業</t>
  </si>
  <si>
    <t>１位</t>
  </si>
  <si>
    <t>２位</t>
  </si>
  <si>
    <t>３位</t>
  </si>
  <si>
    <t>氏名</t>
  </si>
  <si>
    <t>４位</t>
  </si>
  <si>
    <t>５位</t>
  </si>
  <si>
    <t>チーム名</t>
  </si>
  <si>
    <t>得点</t>
  </si>
  <si>
    <t>学校名</t>
  </si>
  <si>
    <t>〈個人競技〉</t>
  </si>
  <si>
    <t>〈団体競技〉</t>
  </si>
  <si>
    <r>
      <t xml:space="preserve">礼記賞
</t>
    </r>
    <r>
      <rPr>
        <sz val="6"/>
        <rFont val="ＭＳ 明朝"/>
        <family val="1"/>
      </rPr>
      <t>（最高得点賞）</t>
    </r>
  </si>
  <si>
    <t>宮崎県武道館開館１５周年記念宮崎県高等学校弓道大会　成績一覧</t>
  </si>
  <si>
    <t>氏名（学校名）</t>
  </si>
  <si>
    <t>廣田　忠則</t>
  </si>
  <si>
    <t>海士野　由唯</t>
  </si>
  <si>
    <t>恒吉　智美</t>
  </si>
  <si>
    <t>公益財団法人宮崎県スポーツ施設協会常任理事</t>
  </si>
  <si>
    <t>欠</t>
  </si>
  <si>
    <t>中平　泰地</t>
  </si>
  <si>
    <t>坂元　成徳</t>
  </si>
  <si>
    <t>初</t>
  </si>
  <si>
    <t>○</t>
  </si>
  <si>
    <t>坂元　美香</t>
  </si>
  <si>
    <t>宮崎農業Ａ</t>
  </si>
  <si>
    <t>高鍋Ａ</t>
  </si>
  <si>
    <t>日南Ａ</t>
  </si>
  <si>
    <t>宮崎大宮</t>
  </si>
  <si>
    <t>日南Ｂ</t>
  </si>
  <si>
    <t xml:space="preserve"> </t>
  </si>
  <si>
    <t>高鍋</t>
  </si>
  <si>
    <t>宮崎工業Ａ</t>
  </si>
  <si>
    <t>佐土原Ａ</t>
  </si>
  <si>
    <t>宮崎工業Ｂ</t>
  </si>
  <si>
    <t>日南Ｃ</t>
  </si>
  <si>
    <t>宮崎商業Ｂ</t>
  </si>
  <si>
    <t>宮崎西Ｃ</t>
  </si>
  <si>
    <t>日南</t>
  </si>
  <si>
    <t>飯野Ａ</t>
  </si>
  <si>
    <t>宮崎西</t>
  </si>
  <si>
    <t>佐土原Ｂ</t>
  </si>
  <si>
    <t>倉爪　友葵</t>
  </si>
  <si>
    <t>大宮</t>
  </si>
  <si>
    <t>都農</t>
  </si>
  <si>
    <t>高鍋</t>
  </si>
  <si>
    <t>福島</t>
  </si>
  <si>
    <t>×</t>
  </si>
  <si>
    <t>宮工</t>
  </si>
  <si>
    <t>女子</t>
  </si>
  <si>
    <t>金丸　瑛子</t>
  </si>
  <si>
    <t>遠近法</t>
  </si>
  <si>
    <t>団体戦得点一覧</t>
  </si>
  <si>
    <t>得点</t>
  </si>
  <si>
    <t>　　　女子3,4位は的中数も同中だったため競射により決定</t>
  </si>
  <si>
    <t>女 子</t>
  </si>
  <si>
    <t>男 子</t>
  </si>
  <si>
    <t>予選得点</t>
  </si>
  <si>
    <t>宮崎西Ｂ</t>
  </si>
  <si>
    <t>岡田　伸幸</t>
  </si>
  <si>
    <t>渡司真一郎</t>
  </si>
  <si>
    <t>高千穂</t>
  </si>
  <si>
    <t>西依　功</t>
  </si>
  <si>
    <t>宮元　裕一</t>
  </si>
  <si>
    <t>高鍋Ｂ</t>
  </si>
  <si>
    <t>熊田　新子</t>
  </si>
  <si>
    <t>福島</t>
  </si>
  <si>
    <t>野﨑　鮎子</t>
  </si>
  <si>
    <t>土工　重文</t>
  </si>
  <si>
    <t>本庄Ａ</t>
  </si>
  <si>
    <t>西原　秀雄</t>
  </si>
  <si>
    <t>日南振徳</t>
  </si>
  <si>
    <t>幣島　幸子</t>
  </si>
  <si>
    <t>日章学園</t>
  </si>
  <si>
    <t>日髙　伸</t>
  </si>
  <si>
    <t>宮崎工業Ｃ</t>
  </si>
  <si>
    <t>宮崎農業Ｃ</t>
  </si>
  <si>
    <t>本庄Ｂ</t>
  </si>
  <si>
    <t>宮崎商業Ａ</t>
  </si>
  <si>
    <t>澤　みのり</t>
  </si>
  <si>
    <t>宮崎西Ａ</t>
  </si>
  <si>
    <t>宮崎農業Ｂ</t>
  </si>
  <si>
    <t/>
  </si>
  <si>
    <t>通過</t>
  </si>
  <si>
    <t>日南振徳Ｂ</t>
  </si>
  <si>
    <t>北郷　光雄</t>
  </si>
  <si>
    <t>佐土原Ｃ</t>
  </si>
  <si>
    <t>萩原　新吾</t>
  </si>
  <si>
    <t>小野　宏文</t>
  </si>
  <si>
    <t>日南</t>
  </si>
  <si>
    <t>稲木　俊治</t>
  </si>
  <si>
    <t>都城</t>
  </si>
  <si>
    <t>福澤　卓志</t>
  </si>
  <si>
    <t>日南振徳Ａ</t>
  </si>
  <si>
    <t>鵬翔</t>
  </si>
  <si>
    <t>菊池　祐介</t>
  </si>
  <si>
    <t>植田　拓治</t>
  </si>
  <si>
    <t>飯野Ｂ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</si>
</sst>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明朝"/>
      <family val="1"/>
    </font>
    <font>
      <b/>
      <sz val="14"/>
      <color indexed="8"/>
      <name val="ＭＳ 明朝"/>
      <family val="1"/>
    </font>
    <font>
      <sz val="9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double"/>
      <right style="medium"/>
      <top style="double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double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 style="medium"/>
      <top style="thin"/>
      <bottom style="medium"/>
    </border>
    <border>
      <left style="hair"/>
      <right style="thin"/>
      <top style="thin"/>
      <bottom style="medium"/>
    </border>
    <border>
      <left style="hair"/>
      <right/>
      <top/>
      <bottom/>
    </border>
    <border>
      <left style="thin"/>
      <right/>
      <top/>
      <bottom/>
    </border>
    <border>
      <left style="hair"/>
      <right style="medium"/>
      <top/>
      <bottom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medium"/>
      <top style="thin"/>
      <bottom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 style="hair"/>
      <right/>
      <top style="medium"/>
      <bottom style="thin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hair"/>
      <bottom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 style="medium"/>
      <bottom style="hair"/>
    </border>
    <border>
      <left style="double"/>
      <right style="medium"/>
      <top style="hair"/>
      <bottom style="double"/>
    </border>
    <border>
      <left>
        <color indexed="63"/>
      </left>
      <right style="hair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8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2" fillId="0" borderId="0">
      <alignment vertical="center"/>
      <protection/>
    </xf>
    <xf numFmtId="0" fontId="25" fillId="4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shrinkToFit="1"/>
    </xf>
    <xf numFmtId="0" fontId="17" fillId="0" borderId="0" xfId="0" applyFont="1" applyAlignment="1">
      <alignment horizontal="distributed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7" fillId="0" borderId="2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 textRotation="255" shrinkToFit="1"/>
    </xf>
    <xf numFmtId="0" fontId="6" fillId="0" borderId="28" xfId="0" applyFont="1" applyBorder="1" applyAlignment="1">
      <alignment horizontal="center" vertical="center" textRotation="255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textRotation="255" shrinkToFit="1"/>
    </xf>
    <xf numFmtId="0" fontId="6" fillId="0" borderId="30" xfId="0" applyFont="1" applyBorder="1" applyAlignment="1">
      <alignment horizontal="center" vertical="center" textRotation="255" shrinkToFit="1"/>
    </xf>
    <xf numFmtId="0" fontId="8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textRotation="255" shrinkToFit="1"/>
    </xf>
    <xf numFmtId="0" fontId="12" fillId="0" borderId="26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6" fillId="0" borderId="34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right" vertical="center" textRotation="255" shrinkToFit="1"/>
    </xf>
    <xf numFmtId="0" fontId="6" fillId="0" borderId="36" xfId="0" applyFont="1" applyBorder="1" applyAlignment="1">
      <alignment horizontal="center" vertical="center" wrapText="1" shrinkToFit="1"/>
    </xf>
    <xf numFmtId="0" fontId="13" fillId="0" borderId="35" xfId="0" applyFont="1" applyBorder="1" applyAlignment="1">
      <alignment horizontal="right" vertical="center" shrinkToFit="1"/>
    </xf>
    <xf numFmtId="0" fontId="12" fillId="0" borderId="28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24" xfId="0" applyFont="1" applyBorder="1" applyAlignment="1">
      <alignment vertical="center" shrinkToFit="1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distributed" vertical="center"/>
    </xf>
    <xf numFmtId="0" fontId="19" fillId="0" borderId="0" xfId="0" applyFont="1" applyAlignment="1">
      <alignment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28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7" fillId="0" borderId="47" xfId="0" applyFont="1" applyBorder="1" applyAlignment="1">
      <alignment horizontal="distributed" vertical="center"/>
    </xf>
    <xf numFmtId="0" fontId="17" fillId="0" borderId="48" xfId="0" applyFont="1" applyBorder="1" applyAlignment="1">
      <alignment vertical="center"/>
    </xf>
    <xf numFmtId="0" fontId="17" fillId="0" borderId="48" xfId="0" applyFont="1" applyBorder="1" applyAlignment="1">
      <alignment horizontal="distributed" vertical="center"/>
    </xf>
    <xf numFmtId="0" fontId="18" fillId="0" borderId="49" xfId="0" applyFont="1" applyBorder="1" applyAlignment="1">
      <alignment horizontal="distributed" vertical="center"/>
    </xf>
    <xf numFmtId="0" fontId="17" fillId="0" borderId="50" xfId="0" applyFont="1" applyBorder="1" applyAlignment="1">
      <alignment horizontal="distributed" vertical="center"/>
    </xf>
    <xf numFmtId="0" fontId="17" fillId="0" borderId="51" xfId="0" applyFont="1" applyBorder="1" applyAlignment="1">
      <alignment vertical="center"/>
    </xf>
    <xf numFmtId="0" fontId="17" fillId="0" borderId="51" xfId="0" applyFont="1" applyBorder="1" applyAlignment="1">
      <alignment horizontal="distributed" vertical="center"/>
    </xf>
    <xf numFmtId="0" fontId="18" fillId="0" borderId="52" xfId="0" applyFont="1" applyBorder="1" applyAlignment="1">
      <alignment horizontal="distributed" vertical="center"/>
    </xf>
    <xf numFmtId="0" fontId="17" fillId="0" borderId="53" xfId="0" applyFont="1" applyBorder="1" applyAlignment="1">
      <alignment vertical="center"/>
    </xf>
    <xf numFmtId="0" fontId="17" fillId="0" borderId="53" xfId="0" applyFont="1" applyBorder="1" applyAlignment="1">
      <alignment horizontal="distributed" vertical="center"/>
    </xf>
    <xf numFmtId="0" fontId="18" fillId="0" borderId="54" xfId="0" applyFont="1" applyBorder="1" applyAlignment="1">
      <alignment horizontal="distributed" vertical="center"/>
    </xf>
    <xf numFmtId="0" fontId="18" fillId="0" borderId="48" xfId="0" applyFont="1" applyBorder="1" applyAlignment="1">
      <alignment horizontal="distributed" vertical="center"/>
    </xf>
    <xf numFmtId="0" fontId="17" fillId="0" borderId="48" xfId="0" applyFont="1" applyBorder="1" applyAlignment="1">
      <alignment vertical="center"/>
    </xf>
    <xf numFmtId="0" fontId="17" fillId="0" borderId="50" xfId="0" applyFont="1" applyBorder="1" applyAlignment="1">
      <alignment horizontal="right" vertical="center"/>
    </xf>
    <xf numFmtId="0" fontId="18" fillId="0" borderId="51" xfId="0" applyFont="1" applyBorder="1" applyAlignment="1">
      <alignment horizontal="distributed" vertical="center"/>
    </xf>
    <xf numFmtId="0" fontId="17" fillId="0" borderId="51" xfId="0" applyFont="1" applyBorder="1" applyAlignment="1">
      <alignment vertical="center"/>
    </xf>
    <xf numFmtId="0" fontId="17" fillId="0" borderId="51" xfId="0" applyFont="1" applyBorder="1" applyAlignment="1">
      <alignment horizontal="distributed" vertical="center"/>
    </xf>
    <xf numFmtId="0" fontId="19" fillId="0" borderId="51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17" fillId="0" borderId="55" xfId="0" applyFont="1" applyBorder="1" applyAlignment="1">
      <alignment vertical="center"/>
    </xf>
    <xf numFmtId="0" fontId="17" fillId="0" borderId="56" xfId="0" applyFont="1" applyBorder="1" applyAlignment="1">
      <alignment vertical="center"/>
    </xf>
    <xf numFmtId="0" fontId="18" fillId="0" borderId="53" xfId="0" applyFont="1" applyBorder="1" applyAlignment="1">
      <alignment horizontal="distributed" vertical="center"/>
    </xf>
    <xf numFmtId="0" fontId="12" fillId="0" borderId="0" xfId="60" applyFont="1">
      <alignment vertical="center"/>
      <protection/>
    </xf>
    <xf numFmtId="0" fontId="13" fillId="0" borderId="0" xfId="60" applyFont="1" applyAlignment="1">
      <alignment/>
      <protection/>
    </xf>
    <xf numFmtId="0" fontId="13" fillId="0" borderId="0" xfId="60" applyFont="1" applyAlignment="1">
      <alignment vertical="top"/>
      <protection/>
    </xf>
    <xf numFmtId="0" fontId="12" fillId="0" borderId="32" xfId="60" applyFont="1" applyBorder="1" applyAlignment="1">
      <alignment horizontal="center" vertical="center"/>
      <protection/>
    </xf>
    <xf numFmtId="0" fontId="12" fillId="0" borderId="57" xfId="60" applyFont="1" applyBorder="1" applyAlignment="1">
      <alignment horizontal="center" vertical="center"/>
      <protection/>
    </xf>
    <xf numFmtId="0" fontId="12" fillId="0" borderId="58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2" fillId="0" borderId="59" xfId="60" applyFont="1" applyBorder="1" applyAlignment="1">
      <alignment horizontal="center" vertical="center"/>
      <protection/>
    </xf>
    <xf numFmtId="0" fontId="12" fillId="0" borderId="60" xfId="60" applyFont="1" applyBorder="1" applyAlignment="1">
      <alignment horizontal="center" vertical="center"/>
      <protection/>
    </xf>
    <xf numFmtId="0" fontId="12" fillId="0" borderId="61" xfId="60" applyFont="1" applyBorder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2" fillId="0" borderId="62" xfId="60" applyFont="1" applyBorder="1" applyAlignment="1">
      <alignment horizontal="center" vertical="center"/>
      <protection/>
    </xf>
    <xf numFmtId="0" fontId="12" fillId="0" borderId="63" xfId="60" applyFont="1" applyBorder="1" applyAlignment="1">
      <alignment horizontal="center" vertical="center"/>
      <protection/>
    </xf>
    <xf numFmtId="0" fontId="12" fillId="0" borderId="64" xfId="60" applyFont="1" applyBorder="1" applyAlignment="1">
      <alignment horizontal="center" vertical="center"/>
      <protection/>
    </xf>
    <xf numFmtId="0" fontId="12" fillId="0" borderId="23" xfId="60" applyFont="1" applyBorder="1" applyAlignment="1">
      <alignment horizontal="center" vertical="center"/>
      <protection/>
    </xf>
    <xf numFmtId="0" fontId="12" fillId="0" borderId="27" xfId="60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12" fillId="0" borderId="65" xfId="60" applyFont="1" applyBorder="1" applyAlignment="1">
      <alignment horizontal="center" vertical="center"/>
      <protection/>
    </xf>
    <xf numFmtId="0" fontId="12" fillId="0" borderId="66" xfId="60" applyFont="1" applyBorder="1" applyAlignment="1">
      <alignment horizontal="center" vertical="center"/>
      <protection/>
    </xf>
    <xf numFmtId="0" fontId="8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8" fillId="20" borderId="31" xfId="0" applyFont="1" applyFill="1" applyBorder="1" applyAlignment="1">
      <alignment horizontal="center" vertical="center"/>
    </xf>
    <xf numFmtId="0" fontId="6" fillId="20" borderId="21" xfId="0" applyFont="1" applyFill="1" applyBorder="1" applyAlignment="1">
      <alignment horizontal="center" vertical="center"/>
    </xf>
    <xf numFmtId="0" fontId="8" fillId="20" borderId="28" xfId="0" applyFont="1" applyFill="1" applyBorder="1" applyAlignment="1">
      <alignment horizontal="center" vertical="center"/>
    </xf>
    <xf numFmtId="0" fontId="7" fillId="20" borderId="28" xfId="0" applyFont="1" applyFill="1" applyBorder="1" applyAlignment="1">
      <alignment horizontal="center" vertical="center"/>
    </xf>
    <xf numFmtId="0" fontId="8" fillId="20" borderId="28" xfId="0" applyFont="1" applyFill="1" applyBorder="1" applyAlignment="1">
      <alignment horizontal="center" vertical="center" shrinkToFit="1"/>
    </xf>
    <xf numFmtId="0" fontId="8" fillId="20" borderId="10" xfId="0" applyFont="1" applyFill="1" applyBorder="1" applyAlignment="1">
      <alignment horizontal="center" vertical="center" shrinkToFit="1"/>
    </xf>
    <xf numFmtId="0" fontId="12" fillId="20" borderId="10" xfId="0" applyFont="1" applyFill="1" applyBorder="1" applyAlignment="1">
      <alignment horizontal="center" vertical="center" shrinkToFit="1"/>
    </xf>
    <xf numFmtId="0" fontId="6" fillId="20" borderId="10" xfId="0" applyFont="1" applyFill="1" applyBorder="1" applyAlignment="1">
      <alignment horizontal="center" vertical="center"/>
    </xf>
    <xf numFmtId="0" fontId="8" fillId="20" borderId="21" xfId="0" applyFont="1" applyFill="1" applyBorder="1" applyAlignment="1">
      <alignment horizontal="center" vertical="center" shrinkToFit="1"/>
    </xf>
    <xf numFmtId="0" fontId="12" fillId="20" borderId="28" xfId="0" applyFont="1" applyFill="1" applyBorder="1" applyAlignment="1">
      <alignment horizontal="center" vertical="center" shrinkToFit="1"/>
    </xf>
    <xf numFmtId="0" fontId="15" fillId="0" borderId="29" xfId="60" applyFont="1" applyBorder="1" applyAlignment="1">
      <alignment horizontal="center" vertical="center"/>
      <protection/>
    </xf>
    <xf numFmtId="0" fontId="15" fillId="0" borderId="67" xfId="60" applyFont="1" applyBorder="1" applyAlignment="1">
      <alignment horizontal="center" vertical="center"/>
      <protection/>
    </xf>
    <xf numFmtId="0" fontId="15" fillId="0" borderId="68" xfId="60" applyFont="1" applyBorder="1" applyAlignment="1">
      <alignment horizontal="center" vertical="center"/>
      <protection/>
    </xf>
    <xf numFmtId="0" fontId="15" fillId="0" borderId="69" xfId="60" applyFont="1" applyBorder="1" applyAlignment="1">
      <alignment horizontal="center" vertical="center"/>
      <protection/>
    </xf>
    <xf numFmtId="0" fontId="15" fillId="0" borderId="70" xfId="60" applyFont="1" applyBorder="1" applyAlignment="1">
      <alignment horizontal="center" vertical="center"/>
      <protection/>
    </xf>
    <xf numFmtId="0" fontId="15" fillId="0" borderId="71" xfId="60" applyFont="1" applyBorder="1" applyAlignment="1">
      <alignment horizontal="center" vertical="center"/>
      <protection/>
    </xf>
    <xf numFmtId="0" fontId="15" fillId="0" borderId="72" xfId="60" applyFont="1" applyBorder="1" applyAlignment="1">
      <alignment horizontal="center" vertical="center"/>
      <protection/>
    </xf>
    <xf numFmtId="0" fontId="15" fillId="0" borderId="72" xfId="60" applyFont="1" applyBorder="1" applyAlignment="1">
      <alignment horizontal="center" vertical="center" shrinkToFit="1"/>
      <protection/>
    </xf>
    <xf numFmtId="0" fontId="15" fillId="0" borderId="57" xfId="60" applyFont="1" applyBorder="1" applyAlignment="1">
      <alignment horizontal="center" vertical="center" shrinkToFit="1"/>
      <protection/>
    </xf>
    <xf numFmtId="0" fontId="7" fillId="0" borderId="67" xfId="60" applyFont="1" applyBorder="1" applyAlignment="1">
      <alignment horizontal="center" vertical="center"/>
      <protection/>
    </xf>
    <xf numFmtId="0" fontId="15" fillId="0" borderId="73" xfId="60" applyFont="1" applyBorder="1" applyAlignment="1">
      <alignment horizontal="center" vertical="center"/>
      <protection/>
    </xf>
    <xf numFmtId="0" fontId="15" fillId="0" borderId="17" xfId="60" applyFont="1" applyBorder="1" applyAlignment="1">
      <alignment horizontal="center" vertical="center"/>
      <protection/>
    </xf>
    <xf numFmtId="0" fontId="15" fillId="0" borderId="74" xfId="60" applyFont="1" applyBorder="1" applyAlignment="1">
      <alignment horizontal="center" vertical="center"/>
      <protection/>
    </xf>
    <xf numFmtId="0" fontId="15" fillId="0" borderId="32" xfId="60" applyFont="1" applyBorder="1" applyAlignment="1">
      <alignment horizontal="center" vertical="center"/>
      <protection/>
    </xf>
    <xf numFmtId="0" fontId="7" fillId="0" borderId="32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7" fillId="0" borderId="29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71" xfId="60" applyFont="1" applyBorder="1" applyAlignment="1">
      <alignment horizontal="center" vertical="center" shrinkToFit="1"/>
      <protection/>
    </xf>
    <xf numFmtId="0" fontId="7" fillId="0" borderId="72" xfId="60" applyFont="1" applyBorder="1" applyAlignment="1">
      <alignment horizontal="center" vertical="center" shrinkToFit="1"/>
      <protection/>
    </xf>
    <xf numFmtId="0" fontId="7" fillId="0" borderId="57" xfId="60" applyFont="1" applyBorder="1" applyAlignment="1">
      <alignment horizontal="center" vertical="center" shrinkToFit="1"/>
      <protection/>
    </xf>
    <xf numFmtId="0" fontId="7" fillId="0" borderId="68" xfId="60" applyFont="1" applyBorder="1" applyAlignment="1">
      <alignment horizontal="center" vertical="center"/>
      <protection/>
    </xf>
    <xf numFmtId="0" fontId="7" fillId="0" borderId="69" xfId="60" applyFont="1" applyBorder="1" applyAlignment="1">
      <alignment horizontal="center" vertical="center"/>
      <protection/>
    </xf>
    <xf numFmtId="0" fontId="7" fillId="0" borderId="70" xfId="60" applyFont="1" applyBorder="1" applyAlignment="1">
      <alignment horizontal="center" vertical="center"/>
      <protection/>
    </xf>
    <xf numFmtId="0" fontId="7" fillId="0" borderId="73" xfId="60" applyFont="1" applyBorder="1" applyAlignment="1">
      <alignment horizontal="center" vertical="center"/>
      <protection/>
    </xf>
    <xf numFmtId="0" fontId="7" fillId="0" borderId="74" xfId="60" applyFont="1" applyBorder="1" applyAlignment="1">
      <alignment horizontal="center" vertical="center"/>
      <protection/>
    </xf>
    <xf numFmtId="0" fontId="7" fillId="0" borderId="62" xfId="60" applyFont="1" applyBorder="1" applyAlignment="1">
      <alignment horizontal="center" vertical="center"/>
      <protection/>
    </xf>
    <xf numFmtId="0" fontId="7" fillId="0" borderId="58" xfId="60" applyFont="1" applyBorder="1" applyAlignment="1">
      <alignment horizontal="center" vertical="center"/>
      <protection/>
    </xf>
    <xf numFmtId="0" fontId="7" fillId="0" borderId="57" xfId="60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7" fillId="0" borderId="51" xfId="0" applyFont="1" applyBorder="1" applyAlignment="1">
      <alignment horizontal="left" vertical="center"/>
    </xf>
    <xf numFmtId="0" fontId="17" fillId="0" borderId="50" xfId="0" applyFont="1" applyBorder="1" applyAlignment="1">
      <alignment horizontal="distributed" vertical="center" wrapText="1"/>
    </xf>
    <xf numFmtId="0" fontId="17" fillId="0" borderId="75" xfId="0" applyFont="1" applyBorder="1" applyAlignment="1">
      <alignment horizontal="distributed" vertical="center"/>
    </xf>
    <xf numFmtId="0" fontId="17" fillId="0" borderId="76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7" fillId="0" borderId="50" xfId="0" applyFont="1" applyBorder="1" applyAlignment="1">
      <alignment horizontal="distributed" vertical="center"/>
    </xf>
    <xf numFmtId="0" fontId="17" fillId="0" borderId="81" xfId="0" applyFont="1" applyBorder="1" applyAlignment="1">
      <alignment horizontal="distributed" vertical="center"/>
    </xf>
    <xf numFmtId="0" fontId="17" fillId="0" borderId="53" xfId="0" applyFont="1" applyBorder="1" applyAlignment="1">
      <alignment horizontal="left" vertical="center"/>
    </xf>
    <xf numFmtId="0" fontId="17" fillId="0" borderId="34" xfId="0" applyFont="1" applyBorder="1" applyAlignment="1">
      <alignment horizontal="distributed" vertical="center"/>
    </xf>
    <xf numFmtId="0" fontId="17" fillId="0" borderId="82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7" fillId="0" borderId="48" xfId="0" applyFont="1" applyBorder="1" applyAlignment="1">
      <alignment horizontal="left" vertical="center"/>
    </xf>
    <xf numFmtId="0" fontId="17" fillId="0" borderId="83" xfId="0" applyFont="1" applyBorder="1" applyAlignment="1">
      <alignment horizontal="distributed" vertical="center"/>
    </xf>
    <xf numFmtId="0" fontId="34" fillId="0" borderId="84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12" fillId="0" borderId="89" xfId="0" applyFont="1" applyBorder="1" applyAlignment="1">
      <alignment horizontal="center" vertical="center" textRotation="255" shrinkToFit="1"/>
    </xf>
    <xf numFmtId="0" fontId="12" fillId="0" borderId="34" xfId="0" applyFont="1" applyBorder="1" applyAlignment="1">
      <alignment horizontal="center" vertical="center" textRotation="255" shrinkToFit="1"/>
    </xf>
    <xf numFmtId="0" fontId="12" fillId="0" borderId="35" xfId="0" applyFont="1" applyBorder="1" applyAlignment="1">
      <alignment horizontal="center" vertical="center" textRotation="255" shrinkToFi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36" fillId="0" borderId="90" xfId="0" applyFont="1" applyBorder="1" applyAlignment="1">
      <alignment horizontal="center" vertical="center" textRotation="255"/>
    </xf>
    <xf numFmtId="0" fontId="36" fillId="0" borderId="91" xfId="0" applyFont="1" applyBorder="1" applyAlignment="1">
      <alignment horizontal="center" vertical="center" textRotation="255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 textRotation="255"/>
    </xf>
    <xf numFmtId="0" fontId="5" fillId="0" borderId="95" xfId="0" applyFont="1" applyBorder="1" applyAlignment="1">
      <alignment horizontal="center" vertical="center" textRotation="255"/>
    </xf>
    <xf numFmtId="0" fontId="5" fillId="0" borderId="96" xfId="0" applyFont="1" applyBorder="1" applyAlignment="1">
      <alignment horizontal="center" vertical="center" textRotation="255"/>
    </xf>
    <xf numFmtId="0" fontId="5" fillId="0" borderId="97" xfId="0" applyFont="1" applyBorder="1" applyAlignment="1">
      <alignment horizontal="center" vertical="center" textRotation="255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 textRotation="255"/>
    </xf>
    <xf numFmtId="0" fontId="5" fillId="0" borderId="100" xfId="0" applyFont="1" applyBorder="1" applyAlignment="1">
      <alignment horizontal="center" vertical="center" textRotation="255"/>
    </xf>
    <xf numFmtId="0" fontId="2" fillId="0" borderId="89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 textRotation="255" shrinkToFit="1"/>
    </xf>
    <xf numFmtId="0" fontId="5" fillId="0" borderId="101" xfId="0" applyFont="1" applyBorder="1" applyAlignment="1">
      <alignment horizontal="center" vertical="center" textRotation="255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textRotation="255"/>
    </xf>
    <xf numFmtId="0" fontId="5" fillId="0" borderId="101" xfId="0" applyFont="1" applyBorder="1" applyAlignment="1">
      <alignment horizontal="center" vertical="center" textRotation="255"/>
    </xf>
    <xf numFmtId="0" fontId="12" fillId="0" borderId="28" xfId="60" applyFont="1" applyBorder="1" applyAlignment="1">
      <alignment horizontal="center" vertical="center"/>
      <protection/>
    </xf>
    <xf numFmtId="0" fontId="12" fillId="0" borderId="30" xfId="60" applyFont="1" applyBorder="1" applyAlignment="1">
      <alignment horizontal="center" vertical="center"/>
      <protection/>
    </xf>
    <xf numFmtId="0" fontId="14" fillId="0" borderId="0" xfId="60" applyFont="1" applyAlignment="1">
      <alignment horizontal="center" vertical="center" wrapText="1"/>
      <protection/>
    </xf>
    <xf numFmtId="0" fontId="14" fillId="0" borderId="0" xfId="60" applyFont="1" applyAlignment="1">
      <alignment horizontal="center" vertical="center"/>
      <protection/>
    </xf>
    <xf numFmtId="0" fontId="12" fillId="0" borderId="102" xfId="60" applyFont="1" applyBorder="1" applyAlignment="1">
      <alignment horizontal="center" vertical="center"/>
      <protection/>
    </xf>
    <xf numFmtId="0" fontId="12" fillId="0" borderId="29" xfId="60" applyFont="1" applyBorder="1" applyAlignment="1">
      <alignment horizontal="center" vertical="center"/>
      <protection/>
    </xf>
    <xf numFmtId="0" fontId="12" fillId="0" borderId="103" xfId="60" applyFont="1" applyBorder="1" applyAlignment="1">
      <alignment horizontal="center" vertical="center"/>
      <protection/>
    </xf>
    <xf numFmtId="0" fontId="12" fillId="0" borderId="0" xfId="60" applyFont="1" applyAlignment="1">
      <alignment horizontal="left" vertical="center"/>
      <protection/>
    </xf>
    <xf numFmtId="0" fontId="12" fillId="0" borderId="104" xfId="60" applyFont="1" applyBorder="1" applyAlignment="1">
      <alignment horizontal="center" vertical="center"/>
      <protection/>
    </xf>
    <xf numFmtId="0" fontId="12" fillId="0" borderId="105" xfId="60" applyFont="1" applyBorder="1" applyAlignment="1">
      <alignment horizontal="center" vertical="center"/>
      <protection/>
    </xf>
    <xf numFmtId="0" fontId="12" fillId="0" borderId="104" xfId="60" applyFont="1" applyBorder="1" applyAlignment="1">
      <alignment horizontal="center" vertical="center" wrapText="1"/>
      <protection/>
    </xf>
    <xf numFmtId="0" fontId="12" fillId="0" borderId="106" xfId="60" applyFont="1" applyBorder="1" applyAlignment="1">
      <alignment horizontal="center" vertical="center"/>
      <protection/>
    </xf>
    <xf numFmtId="0" fontId="12" fillId="0" borderId="73" xfId="60" applyFont="1" applyBorder="1" applyAlignment="1">
      <alignment horizontal="center" vertical="center"/>
      <protection/>
    </xf>
    <xf numFmtId="0" fontId="6" fillId="0" borderId="107" xfId="60" applyFont="1" applyBorder="1" applyAlignment="1">
      <alignment horizontal="left" vertical="center" shrinkToFit="1"/>
      <protection/>
    </xf>
    <xf numFmtId="0" fontId="12" fillId="0" borderId="108" xfId="60" applyFont="1" applyBorder="1" applyAlignment="1">
      <alignment horizontal="center" vertical="center"/>
      <protection/>
    </xf>
    <xf numFmtId="0" fontId="12" fillId="0" borderId="76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SheetLayoutView="100" zoomScalePageLayoutView="0" workbookViewId="0" topLeftCell="A1">
      <selection activeCell="D19" sqref="D19"/>
    </sheetView>
  </sheetViews>
  <sheetFormatPr defaultColWidth="5.25390625" defaultRowHeight="13.5"/>
  <cols>
    <col min="1" max="1" width="16.75390625" style="27" customWidth="1"/>
    <col min="2" max="2" width="1.75390625" style="28" customWidth="1"/>
    <col min="3" max="3" width="13.125" style="28" customWidth="1"/>
    <col min="4" max="4" width="9.625" style="31" customWidth="1"/>
    <col min="5" max="5" width="1.25" style="28" customWidth="1"/>
    <col min="6" max="6" width="13.125" style="28" customWidth="1"/>
    <col min="7" max="7" width="9.625" style="31" customWidth="1"/>
    <col min="8" max="8" width="1.25" style="28" customWidth="1"/>
    <col min="9" max="9" width="13.125" style="28" customWidth="1"/>
    <col min="10" max="10" width="9.625" style="31" customWidth="1"/>
    <col min="11" max="16384" width="5.25390625" style="28" customWidth="1"/>
  </cols>
  <sheetData>
    <row r="1" spans="1:12" ht="17.25">
      <c r="A1" s="193" t="s">
        <v>344</v>
      </c>
      <c r="B1" s="193"/>
      <c r="C1" s="193"/>
      <c r="D1" s="193"/>
      <c r="E1" s="193"/>
      <c r="F1" s="193"/>
      <c r="G1" s="193"/>
      <c r="H1" s="193"/>
      <c r="I1" s="193"/>
      <c r="J1" s="193"/>
      <c r="K1" s="29"/>
      <c r="L1" s="29"/>
    </row>
    <row r="2" spans="1:10" ht="22.5" customHeight="1">
      <c r="A2" s="90" t="s">
        <v>0</v>
      </c>
      <c r="B2" s="91"/>
      <c r="C2" s="194" t="s">
        <v>1</v>
      </c>
      <c r="D2" s="194"/>
      <c r="E2" s="194"/>
      <c r="F2" s="194"/>
      <c r="G2" s="194"/>
      <c r="H2" s="91"/>
      <c r="I2" s="92" t="s">
        <v>2</v>
      </c>
      <c r="J2" s="93"/>
    </row>
    <row r="3" spans="1:10" ht="22.5" customHeight="1">
      <c r="A3" s="94" t="s">
        <v>3</v>
      </c>
      <c r="B3" s="95"/>
      <c r="C3" s="175" t="s">
        <v>4</v>
      </c>
      <c r="D3" s="175"/>
      <c r="E3" s="175"/>
      <c r="F3" s="175"/>
      <c r="G3" s="175"/>
      <c r="H3" s="95"/>
      <c r="I3" s="96" t="s">
        <v>5</v>
      </c>
      <c r="J3" s="97"/>
    </row>
    <row r="4" spans="1:10" ht="22.5" customHeight="1">
      <c r="A4" s="177" t="s">
        <v>6</v>
      </c>
      <c r="B4" s="95"/>
      <c r="C4" s="175" t="s">
        <v>7</v>
      </c>
      <c r="D4" s="175"/>
      <c r="E4" s="175"/>
      <c r="F4" s="175"/>
      <c r="G4" s="175"/>
      <c r="H4" s="95"/>
      <c r="I4" s="96" t="s">
        <v>8</v>
      </c>
      <c r="J4" s="97"/>
    </row>
    <row r="5" spans="1:10" ht="22.5" customHeight="1">
      <c r="A5" s="195"/>
      <c r="B5" s="95"/>
      <c r="C5" s="175" t="s">
        <v>369</v>
      </c>
      <c r="D5" s="175"/>
      <c r="E5" s="175"/>
      <c r="F5" s="175"/>
      <c r="G5" s="175"/>
      <c r="H5" s="95"/>
      <c r="I5" s="96" t="s">
        <v>9</v>
      </c>
      <c r="J5" s="97"/>
    </row>
    <row r="6" spans="1:10" ht="22.5" customHeight="1">
      <c r="A6" s="177" t="s">
        <v>10</v>
      </c>
      <c r="B6" s="95"/>
      <c r="C6" s="175" t="s">
        <v>11</v>
      </c>
      <c r="D6" s="175"/>
      <c r="E6" s="175"/>
      <c r="F6" s="175"/>
      <c r="G6" s="175"/>
      <c r="H6" s="95"/>
      <c r="I6" s="96" t="s">
        <v>12</v>
      </c>
      <c r="J6" s="97"/>
    </row>
    <row r="7" spans="1:10" ht="22.5" customHeight="1">
      <c r="A7" s="191"/>
      <c r="B7" s="95"/>
      <c r="C7" s="175" t="s">
        <v>349</v>
      </c>
      <c r="D7" s="175"/>
      <c r="E7" s="175"/>
      <c r="F7" s="175"/>
      <c r="G7" s="175"/>
      <c r="H7" s="95"/>
      <c r="I7" s="96" t="s">
        <v>13</v>
      </c>
      <c r="J7" s="97"/>
    </row>
    <row r="8" spans="1:10" ht="22.5" customHeight="1">
      <c r="A8" s="191"/>
      <c r="B8" s="95"/>
      <c r="C8" s="175" t="s">
        <v>349</v>
      </c>
      <c r="D8" s="175"/>
      <c r="E8" s="175"/>
      <c r="F8" s="175"/>
      <c r="G8" s="175"/>
      <c r="H8" s="95"/>
      <c r="I8" s="96" t="s">
        <v>14</v>
      </c>
      <c r="J8" s="97"/>
    </row>
    <row r="9" spans="1:10" ht="22.5" customHeight="1">
      <c r="A9" s="191"/>
      <c r="B9" s="95"/>
      <c r="C9" s="175" t="s">
        <v>15</v>
      </c>
      <c r="D9" s="175"/>
      <c r="E9" s="175"/>
      <c r="F9" s="175"/>
      <c r="G9" s="175"/>
      <c r="H9" s="95"/>
      <c r="I9" s="96" t="s">
        <v>16</v>
      </c>
      <c r="J9" s="97"/>
    </row>
    <row r="10" spans="1:10" ht="22.5" customHeight="1">
      <c r="A10" s="192"/>
      <c r="B10" s="98"/>
      <c r="C10" s="190" t="s">
        <v>17</v>
      </c>
      <c r="D10" s="190"/>
      <c r="E10" s="190"/>
      <c r="F10" s="190"/>
      <c r="G10" s="190"/>
      <c r="H10" s="98"/>
      <c r="I10" s="99" t="s">
        <v>18</v>
      </c>
      <c r="J10" s="100"/>
    </row>
    <row r="11" spans="1:10" ht="12.75" customHeight="1">
      <c r="A11" s="30"/>
      <c r="B11" s="66"/>
      <c r="C11" s="67"/>
      <c r="D11" s="67"/>
      <c r="E11" s="67"/>
      <c r="F11" s="67"/>
      <c r="G11" s="67"/>
      <c r="H11" s="66"/>
      <c r="I11" s="30"/>
      <c r="J11" s="68"/>
    </row>
    <row r="12" spans="1:10" ht="17.25">
      <c r="A12" s="193" t="s">
        <v>343</v>
      </c>
      <c r="B12" s="193"/>
      <c r="C12" s="193"/>
      <c r="D12" s="193"/>
      <c r="E12" s="193"/>
      <c r="F12" s="193"/>
      <c r="G12" s="193"/>
      <c r="H12" s="193"/>
      <c r="I12" s="193"/>
      <c r="J12" s="193"/>
    </row>
    <row r="13" spans="1:14" ht="22.5" customHeight="1">
      <c r="A13" s="90" t="s">
        <v>19</v>
      </c>
      <c r="B13" s="91"/>
      <c r="C13" s="92" t="s">
        <v>20</v>
      </c>
      <c r="D13" s="101" t="s">
        <v>55</v>
      </c>
      <c r="E13" s="102"/>
      <c r="F13" s="102"/>
      <c r="G13" s="101"/>
      <c r="H13" s="91"/>
      <c r="I13" s="91"/>
      <c r="J13" s="93"/>
      <c r="N13" s="69"/>
    </row>
    <row r="14" spans="1:14" ht="22.5" customHeight="1">
      <c r="A14" s="103" t="s">
        <v>21</v>
      </c>
      <c r="B14" s="95"/>
      <c r="C14" s="96" t="s">
        <v>22</v>
      </c>
      <c r="D14" s="104" t="s">
        <v>59</v>
      </c>
      <c r="E14" s="105"/>
      <c r="F14" s="105"/>
      <c r="G14" s="104"/>
      <c r="H14" s="95"/>
      <c r="I14" s="95"/>
      <c r="J14" s="97"/>
      <c r="N14" s="69"/>
    </row>
    <row r="15" spans="1:14" ht="22.5" customHeight="1">
      <c r="A15" s="103" t="s">
        <v>23</v>
      </c>
      <c r="B15" s="95"/>
      <c r="C15" s="96" t="s">
        <v>24</v>
      </c>
      <c r="D15" s="104" t="s">
        <v>95</v>
      </c>
      <c r="E15" s="105"/>
      <c r="F15" s="105"/>
      <c r="G15" s="104"/>
      <c r="H15" s="95"/>
      <c r="I15" s="95"/>
      <c r="J15" s="97"/>
      <c r="N15" s="69"/>
    </row>
    <row r="16" spans="1:14" ht="22.5" customHeight="1">
      <c r="A16" s="94" t="s">
        <v>26</v>
      </c>
      <c r="B16" s="95"/>
      <c r="C16" s="96" t="s">
        <v>12</v>
      </c>
      <c r="D16" s="104" t="s">
        <v>96</v>
      </c>
      <c r="E16" s="95"/>
      <c r="F16" s="96"/>
      <c r="G16" s="104"/>
      <c r="H16" s="95"/>
      <c r="I16" s="96"/>
      <c r="J16" s="97"/>
      <c r="N16" s="69"/>
    </row>
    <row r="17" spans="1:14" ht="22.5" customHeight="1">
      <c r="A17" s="176" t="s">
        <v>338</v>
      </c>
      <c r="B17" s="95"/>
      <c r="C17" s="106" t="s">
        <v>88</v>
      </c>
      <c r="D17" s="104" t="s">
        <v>96</v>
      </c>
      <c r="E17" s="96"/>
      <c r="F17" s="106" t="s">
        <v>89</v>
      </c>
      <c r="G17" s="104" t="s">
        <v>96</v>
      </c>
      <c r="H17" s="96"/>
      <c r="I17" s="106" t="s">
        <v>90</v>
      </c>
      <c r="J17" s="97" t="s">
        <v>96</v>
      </c>
      <c r="N17" s="69"/>
    </row>
    <row r="18" spans="1:14" ht="22.5" customHeight="1">
      <c r="A18" s="188"/>
      <c r="B18" s="95"/>
      <c r="C18" s="106" t="s">
        <v>27</v>
      </c>
      <c r="D18" s="104" t="s">
        <v>96</v>
      </c>
      <c r="E18" s="96"/>
      <c r="F18" s="106" t="s">
        <v>91</v>
      </c>
      <c r="G18" s="104" t="s">
        <v>96</v>
      </c>
      <c r="H18" s="96"/>
      <c r="I18" s="106" t="s">
        <v>366</v>
      </c>
      <c r="J18" s="97" t="s">
        <v>96</v>
      </c>
      <c r="N18" s="69"/>
    </row>
    <row r="19" spans="1:14" ht="22.5" customHeight="1">
      <c r="A19" s="188"/>
      <c r="B19" s="95"/>
      <c r="C19" s="106" t="s">
        <v>92</v>
      </c>
      <c r="D19" s="104" t="s">
        <v>96</v>
      </c>
      <c r="E19" s="96"/>
      <c r="F19" s="96"/>
      <c r="G19" s="104"/>
      <c r="H19" s="96"/>
      <c r="I19" s="96"/>
      <c r="J19" s="97"/>
      <c r="N19" s="69"/>
    </row>
    <row r="20" spans="1:10" ht="22.5" customHeight="1">
      <c r="A20" s="94" t="s">
        <v>28</v>
      </c>
      <c r="B20" s="95"/>
      <c r="C20" s="107" t="s">
        <v>24</v>
      </c>
      <c r="D20" s="104" t="s">
        <v>95</v>
      </c>
      <c r="E20" s="95"/>
      <c r="F20" s="96" t="s">
        <v>46</v>
      </c>
      <c r="G20" s="104" t="s">
        <v>65</v>
      </c>
      <c r="H20" s="95"/>
      <c r="I20" s="96" t="s">
        <v>45</v>
      </c>
      <c r="J20" s="97" t="s">
        <v>66</v>
      </c>
    </row>
    <row r="21" spans="1:10" ht="22.5" customHeight="1">
      <c r="A21" s="188" t="s">
        <v>53</v>
      </c>
      <c r="B21" s="95"/>
      <c r="C21" s="96" t="s">
        <v>47</v>
      </c>
      <c r="D21" s="104" t="s">
        <v>36</v>
      </c>
      <c r="E21" s="95"/>
      <c r="F21" s="96" t="s">
        <v>51</v>
      </c>
      <c r="G21" s="104" t="s">
        <v>64</v>
      </c>
      <c r="H21" s="95"/>
      <c r="I21" s="96" t="s">
        <v>37</v>
      </c>
      <c r="J21" s="97" t="s">
        <v>62</v>
      </c>
    </row>
    <row r="22" spans="1:10" ht="22.5" customHeight="1">
      <c r="A22" s="188"/>
      <c r="B22" s="95"/>
      <c r="C22" s="96" t="s">
        <v>34</v>
      </c>
      <c r="D22" s="104" t="s">
        <v>67</v>
      </c>
      <c r="E22" s="95"/>
      <c r="F22" s="95"/>
      <c r="G22" s="104"/>
      <c r="H22" s="95"/>
      <c r="I22" s="96"/>
      <c r="J22" s="97"/>
    </row>
    <row r="23" spans="1:10" ht="22.5" customHeight="1">
      <c r="A23" s="188" t="s">
        <v>339</v>
      </c>
      <c r="B23" s="95"/>
      <c r="C23" s="96" t="s">
        <v>25</v>
      </c>
      <c r="D23" s="104" t="s">
        <v>65</v>
      </c>
      <c r="E23" s="95"/>
      <c r="F23" s="96" t="s">
        <v>40</v>
      </c>
      <c r="G23" s="104" t="s">
        <v>41</v>
      </c>
      <c r="H23" s="95"/>
      <c r="I23" s="96" t="s">
        <v>49</v>
      </c>
      <c r="J23" s="97" t="s">
        <v>56</v>
      </c>
    </row>
    <row r="24" spans="1:10" ht="22.5" customHeight="1">
      <c r="A24" s="188"/>
      <c r="B24" s="95"/>
      <c r="C24" s="96" t="s">
        <v>33</v>
      </c>
      <c r="D24" s="104" t="s">
        <v>57</v>
      </c>
      <c r="E24" s="95"/>
      <c r="F24" s="96"/>
      <c r="G24" s="104"/>
      <c r="H24" s="95"/>
      <c r="I24" s="96"/>
      <c r="J24" s="97"/>
    </row>
    <row r="25" spans="1:10" ht="22.5" customHeight="1">
      <c r="A25" s="94" t="s">
        <v>29</v>
      </c>
      <c r="B25" s="95"/>
      <c r="C25" s="96" t="s">
        <v>54</v>
      </c>
      <c r="D25" s="104" t="s">
        <v>55</v>
      </c>
      <c r="E25" s="95"/>
      <c r="F25" s="96" t="s">
        <v>43</v>
      </c>
      <c r="G25" s="104" t="s">
        <v>58</v>
      </c>
      <c r="H25" s="95"/>
      <c r="I25" s="96" t="s">
        <v>368</v>
      </c>
      <c r="J25" s="97" t="s">
        <v>56</v>
      </c>
    </row>
    <row r="26" spans="1:10" ht="22.5" customHeight="1">
      <c r="A26" s="94" t="s">
        <v>30</v>
      </c>
      <c r="B26" s="95"/>
      <c r="C26" s="96" t="s">
        <v>50</v>
      </c>
      <c r="D26" s="104" t="s">
        <v>68</v>
      </c>
      <c r="E26" s="95"/>
      <c r="F26" s="96"/>
      <c r="G26" s="104"/>
      <c r="H26" s="95"/>
      <c r="I26" s="96"/>
      <c r="J26" s="97"/>
    </row>
    <row r="27" spans="1:10" ht="22.5" customHeight="1">
      <c r="A27" s="94" t="s">
        <v>93</v>
      </c>
      <c r="B27" s="95"/>
      <c r="C27" s="96" t="s">
        <v>42</v>
      </c>
      <c r="D27" s="104" t="s">
        <v>58</v>
      </c>
      <c r="E27" s="95"/>
      <c r="F27" s="96" t="s">
        <v>44</v>
      </c>
      <c r="G27" s="104" t="s">
        <v>59</v>
      </c>
      <c r="H27" s="95"/>
      <c r="I27" s="96"/>
      <c r="J27" s="97"/>
    </row>
    <row r="28" spans="1:10" ht="22.5" customHeight="1">
      <c r="A28" s="108" t="s">
        <v>31</v>
      </c>
      <c r="B28" s="95"/>
      <c r="C28" s="96" t="s">
        <v>38</v>
      </c>
      <c r="D28" s="104" t="s">
        <v>63</v>
      </c>
      <c r="E28" s="95"/>
      <c r="F28" s="96" t="s">
        <v>52</v>
      </c>
      <c r="G28" s="104" t="s">
        <v>60</v>
      </c>
      <c r="H28" s="95"/>
      <c r="I28" s="96"/>
      <c r="J28" s="97"/>
    </row>
    <row r="29" spans="1:10" ht="22.5" customHeight="1">
      <c r="A29" s="108" t="s">
        <v>32</v>
      </c>
      <c r="B29" s="95"/>
      <c r="C29" s="96" t="s">
        <v>35</v>
      </c>
      <c r="D29" s="104" t="s">
        <v>36</v>
      </c>
      <c r="E29" s="95"/>
      <c r="F29" s="96" t="s">
        <v>39</v>
      </c>
      <c r="G29" s="104" t="s">
        <v>61</v>
      </c>
      <c r="H29" s="95"/>
      <c r="I29" s="96"/>
      <c r="J29" s="97"/>
    </row>
    <row r="30" spans="1:10" ht="22.5" customHeight="1">
      <c r="A30" s="108" t="s">
        <v>94</v>
      </c>
      <c r="B30" s="95"/>
      <c r="C30" s="96" t="s">
        <v>48</v>
      </c>
      <c r="D30" s="104" t="s">
        <v>62</v>
      </c>
      <c r="E30" s="95"/>
      <c r="F30" s="96"/>
      <c r="G30" s="104"/>
      <c r="H30" s="95"/>
      <c r="I30" s="96"/>
      <c r="J30" s="97"/>
    </row>
    <row r="31" spans="1:10" ht="22.5" customHeight="1">
      <c r="A31" s="188" t="s">
        <v>340</v>
      </c>
      <c r="B31" s="109"/>
      <c r="C31" s="95" t="s">
        <v>341</v>
      </c>
      <c r="D31" s="104"/>
      <c r="E31" s="95"/>
      <c r="F31" s="95" t="s">
        <v>342</v>
      </c>
      <c r="G31" s="104"/>
      <c r="H31" s="95"/>
      <c r="I31" s="95"/>
      <c r="J31" s="97"/>
    </row>
    <row r="32" spans="1:10" ht="21.75" customHeight="1">
      <c r="A32" s="189"/>
      <c r="B32" s="110"/>
      <c r="C32" s="98"/>
      <c r="D32" s="111"/>
      <c r="E32" s="98"/>
      <c r="F32" s="98"/>
      <c r="G32" s="111"/>
      <c r="H32" s="98"/>
      <c r="I32" s="98"/>
      <c r="J32" s="100"/>
    </row>
  </sheetData>
  <sheetProtection/>
  <mergeCells count="17">
    <mergeCell ref="A1:J1"/>
    <mergeCell ref="A12:J12"/>
    <mergeCell ref="C6:G6"/>
    <mergeCell ref="C5:G5"/>
    <mergeCell ref="C4:G4"/>
    <mergeCell ref="C2:G2"/>
    <mergeCell ref="A4:A5"/>
    <mergeCell ref="C3:G3"/>
    <mergeCell ref="A31:A32"/>
    <mergeCell ref="C10:G10"/>
    <mergeCell ref="C9:G9"/>
    <mergeCell ref="A17:A19"/>
    <mergeCell ref="A21:A22"/>
    <mergeCell ref="A23:A24"/>
    <mergeCell ref="A6:A10"/>
    <mergeCell ref="C8:G8"/>
    <mergeCell ref="C7:G7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3" useFirstPageNumber="1" horizontalDpi="300" verticalDpi="300" orientation="portrait" paperSize="9" scale="99" r:id="rId1"/>
  <headerFooter alignWithMargins="0">
    <oddFooter xml:space="preserve">&amp;C&amp;P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85" zoomScaleNormal="85" workbookViewId="0" topLeftCell="A1">
      <selection activeCell="A1" sqref="A1:I1"/>
    </sheetView>
  </sheetViews>
  <sheetFormatPr defaultColWidth="8.875" defaultRowHeight="19.5" customHeight="1"/>
  <cols>
    <col min="1" max="1" width="4.75390625" style="65" customWidth="1"/>
    <col min="2" max="2" width="17.25390625" style="65" customWidth="1"/>
    <col min="3" max="3" width="11.375" style="65" customWidth="1"/>
    <col min="4" max="4" width="7.375" style="65" customWidth="1"/>
    <col min="5" max="5" width="1.12109375" style="28" customWidth="1"/>
    <col min="6" max="6" width="4.75390625" style="65" customWidth="1"/>
    <col min="7" max="7" width="17.25390625" style="65" customWidth="1"/>
    <col min="8" max="8" width="11.375" style="65" customWidth="1"/>
    <col min="9" max="9" width="7.375" style="65" customWidth="1"/>
    <col min="10" max="16384" width="8.875" style="28" customWidth="1"/>
  </cols>
  <sheetData>
    <row r="1" spans="1:9" ht="19.5" customHeight="1">
      <c r="A1" s="199" t="s">
        <v>136</v>
      </c>
      <c r="B1" s="199"/>
      <c r="C1" s="199"/>
      <c r="D1" s="199"/>
      <c r="E1" s="199"/>
      <c r="F1" s="199"/>
      <c r="G1" s="199"/>
      <c r="H1" s="199"/>
      <c r="I1" s="199"/>
    </row>
    <row r="2" spans="1:9" ht="19.5" customHeight="1" thickBot="1">
      <c r="A2" s="200" t="s">
        <v>403</v>
      </c>
      <c r="B2" s="200"/>
      <c r="C2" s="200"/>
      <c r="D2" s="200"/>
      <c r="E2" s="200"/>
      <c r="F2" s="200"/>
      <c r="G2" s="200"/>
      <c r="H2" s="200"/>
      <c r="I2" s="200"/>
    </row>
    <row r="3" spans="1:9" ht="24" customHeight="1" thickBot="1">
      <c r="A3" s="196" t="s">
        <v>406</v>
      </c>
      <c r="B3" s="197"/>
      <c r="C3" s="197"/>
      <c r="D3" s="198"/>
      <c r="F3" s="196" t="s">
        <v>407</v>
      </c>
      <c r="G3" s="197"/>
      <c r="H3" s="197"/>
      <c r="I3" s="198"/>
    </row>
    <row r="4" spans="1:9" ht="19.5" customHeight="1" thickBot="1">
      <c r="A4" s="70" t="s">
        <v>133</v>
      </c>
      <c r="B4" s="71" t="s">
        <v>134</v>
      </c>
      <c r="C4" s="72" t="s">
        <v>404</v>
      </c>
      <c r="D4" s="182" t="s">
        <v>128</v>
      </c>
      <c r="F4" s="70" t="s">
        <v>133</v>
      </c>
      <c r="G4" s="71" t="s">
        <v>134</v>
      </c>
      <c r="H4" s="72" t="s">
        <v>404</v>
      </c>
      <c r="I4" s="182" t="s">
        <v>128</v>
      </c>
    </row>
    <row r="5" spans="1:9" ht="24" customHeight="1">
      <c r="A5" s="73">
        <v>1</v>
      </c>
      <c r="B5" s="74" t="s">
        <v>107</v>
      </c>
      <c r="C5" s="75">
        <v>130</v>
      </c>
      <c r="D5" s="75">
        <v>15</v>
      </c>
      <c r="F5" s="73">
        <v>1</v>
      </c>
      <c r="G5" s="74" t="s">
        <v>110</v>
      </c>
      <c r="H5" s="75">
        <v>79</v>
      </c>
      <c r="I5" s="181">
        <v>17</v>
      </c>
    </row>
    <row r="6" spans="1:9" ht="24" customHeight="1">
      <c r="A6" s="76">
        <v>2</v>
      </c>
      <c r="B6" s="77" t="s">
        <v>100</v>
      </c>
      <c r="C6" s="78">
        <v>214.5</v>
      </c>
      <c r="D6" s="179">
        <v>3</v>
      </c>
      <c r="F6" s="76">
        <v>2</v>
      </c>
      <c r="G6" s="77" t="s">
        <v>123</v>
      </c>
      <c r="H6" s="78">
        <v>208.5</v>
      </c>
      <c r="I6" s="179">
        <v>2</v>
      </c>
    </row>
    <row r="7" spans="1:9" ht="24" customHeight="1">
      <c r="A7" s="76">
        <v>3</v>
      </c>
      <c r="B7" s="77" t="s">
        <v>109</v>
      </c>
      <c r="C7" s="78">
        <v>67</v>
      </c>
      <c r="D7" s="179">
        <v>20</v>
      </c>
      <c r="F7" s="76">
        <v>3</v>
      </c>
      <c r="G7" s="77" t="s">
        <v>121</v>
      </c>
      <c r="H7" s="78">
        <v>128</v>
      </c>
      <c r="I7" s="179">
        <v>14</v>
      </c>
    </row>
    <row r="8" spans="1:9" ht="24" customHeight="1">
      <c r="A8" s="76">
        <v>4</v>
      </c>
      <c r="B8" s="77" t="s">
        <v>103</v>
      </c>
      <c r="C8" s="78">
        <v>65.5</v>
      </c>
      <c r="D8" s="179">
        <v>22</v>
      </c>
      <c r="F8" s="76">
        <v>4</v>
      </c>
      <c r="G8" s="77" t="s">
        <v>105</v>
      </c>
      <c r="H8" s="78">
        <v>202.5</v>
      </c>
      <c r="I8" s="179">
        <v>4</v>
      </c>
    </row>
    <row r="9" spans="1:9" ht="24" customHeight="1">
      <c r="A9" s="76">
        <v>5</v>
      </c>
      <c r="B9" s="77" t="s">
        <v>112</v>
      </c>
      <c r="C9" s="78">
        <v>0</v>
      </c>
      <c r="D9" s="179">
        <v>23</v>
      </c>
      <c r="F9" s="76">
        <v>5</v>
      </c>
      <c r="G9" s="77" t="s">
        <v>138</v>
      </c>
      <c r="H9" s="78">
        <v>110</v>
      </c>
      <c r="I9" s="179">
        <v>16</v>
      </c>
    </row>
    <row r="10" spans="1:9" ht="24" customHeight="1">
      <c r="A10" s="76">
        <v>6</v>
      </c>
      <c r="B10" s="77" t="s">
        <v>101</v>
      </c>
      <c r="C10" s="78">
        <v>199</v>
      </c>
      <c r="D10" s="179">
        <v>6</v>
      </c>
      <c r="F10" s="76">
        <v>6</v>
      </c>
      <c r="G10" s="77" t="s">
        <v>115</v>
      </c>
      <c r="H10" s="78">
        <v>207.5</v>
      </c>
      <c r="I10" s="179">
        <v>3</v>
      </c>
    </row>
    <row r="11" spans="1:9" ht="24" customHeight="1">
      <c r="A11" s="76">
        <v>7</v>
      </c>
      <c r="B11" s="77" t="s">
        <v>139</v>
      </c>
      <c r="C11" s="78">
        <v>214.5</v>
      </c>
      <c r="D11" s="179">
        <v>3</v>
      </c>
      <c r="F11" s="76">
        <v>7</v>
      </c>
      <c r="G11" s="77" t="s">
        <v>97</v>
      </c>
      <c r="H11" s="78">
        <v>135</v>
      </c>
      <c r="I11" s="179">
        <v>13</v>
      </c>
    </row>
    <row r="12" spans="1:9" ht="24" customHeight="1">
      <c r="A12" s="76">
        <v>8</v>
      </c>
      <c r="B12" s="77" t="s">
        <v>123</v>
      </c>
      <c r="C12" s="78">
        <v>151</v>
      </c>
      <c r="D12" s="179">
        <v>8</v>
      </c>
      <c r="F12" s="76">
        <v>8</v>
      </c>
      <c r="G12" s="77" t="s">
        <v>114</v>
      </c>
      <c r="H12" s="78">
        <v>138.5</v>
      </c>
      <c r="I12" s="179">
        <v>9</v>
      </c>
    </row>
    <row r="13" spans="1:9" ht="24" customHeight="1">
      <c r="A13" s="76">
        <v>9</v>
      </c>
      <c r="B13" s="77" t="s">
        <v>104</v>
      </c>
      <c r="C13" s="78">
        <v>139</v>
      </c>
      <c r="D13" s="179">
        <v>11</v>
      </c>
      <c r="F13" s="76">
        <v>9</v>
      </c>
      <c r="G13" s="77" t="s">
        <v>103</v>
      </c>
      <c r="H13" s="78">
        <v>147.5</v>
      </c>
      <c r="I13" s="179">
        <v>6</v>
      </c>
    </row>
    <row r="14" spans="1:9" ht="24" customHeight="1">
      <c r="A14" s="76">
        <v>10</v>
      </c>
      <c r="B14" s="77" t="s">
        <v>117</v>
      </c>
      <c r="C14" s="78">
        <v>138.5</v>
      </c>
      <c r="D14" s="179">
        <v>12</v>
      </c>
      <c r="F14" s="76">
        <v>10</v>
      </c>
      <c r="G14" s="77" t="s">
        <v>113</v>
      </c>
      <c r="H14" s="78">
        <v>67</v>
      </c>
      <c r="I14" s="179">
        <v>18</v>
      </c>
    </row>
    <row r="15" spans="1:9" ht="24" customHeight="1">
      <c r="A15" s="76">
        <v>11</v>
      </c>
      <c r="B15" s="77" t="s">
        <v>122</v>
      </c>
      <c r="C15" s="78">
        <v>123</v>
      </c>
      <c r="D15" s="179">
        <v>17</v>
      </c>
      <c r="F15" s="76">
        <v>11</v>
      </c>
      <c r="G15" s="77" t="s">
        <v>126</v>
      </c>
      <c r="H15" s="78">
        <v>139.5</v>
      </c>
      <c r="I15" s="179">
        <v>8</v>
      </c>
    </row>
    <row r="16" spans="1:9" ht="24" customHeight="1">
      <c r="A16" s="76">
        <v>12</v>
      </c>
      <c r="B16" s="77" t="s">
        <v>108</v>
      </c>
      <c r="C16" s="78">
        <v>211.5</v>
      </c>
      <c r="D16" s="179">
        <v>5</v>
      </c>
      <c r="F16" s="76">
        <v>12</v>
      </c>
      <c r="G16" s="77" t="s">
        <v>120</v>
      </c>
      <c r="H16" s="78">
        <v>65.5</v>
      </c>
      <c r="I16" s="179">
        <v>19</v>
      </c>
    </row>
    <row r="17" spans="1:9" ht="24" customHeight="1">
      <c r="A17" s="76">
        <v>13</v>
      </c>
      <c r="B17" s="77" t="s">
        <v>111</v>
      </c>
      <c r="C17" s="78">
        <v>228</v>
      </c>
      <c r="D17" s="179">
        <v>2</v>
      </c>
      <c r="F17" s="76">
        <v>13</v>
      </c>
      <c r="G17" s="77" t="s">
        <v>102</v>
      </c>
      <c r="H17" s="78">
        <v>138.5</v>
      </c>
      <c r="I17" s="179">
        <v>9</v>
      </c>
    </row>
    <row r="18" spans="1:9" ht="24" customHeight="1">
      <c r="A18" s="76">
        <v>14</v>
      </c>
      <c r="B18" s="77" t="s">
        <v>98</v>
      </c>
      <c r="C18" s="78">
        <v>234.5</v>
      </c>
      <c r="D18" s="179">
        <v>1</v>
      </c>
      <c r="F18" s="76">
        <v>14</v>
      </c>
      <c r="G18" s="77" t="s">
        <v>119</v>
      </c>
      <c r="H18" s="78">
        <v>143.5</v>
      </c>
      <c r="I18" s="179">
        <v>7</v>
      </c>
    </row>
    <row r="19" spans="1:9" ht="24" customHeight="1">
      <c r="A19" s="76">
        <v>15</v>
      </c>
      <c r="B19" s="77" t="s">
        <v>114</v>
      </c>
      <c r="C19" s="78">
        <v>138.5</v>
      </c>
      <c r="D19" s="179">
        <v>12</v>
      </c>
      <c r="F19" s="76">
        <v>15</v>
      </c>
      <c r="G19" s="77" t="s">
        <v>109</v>
      </c>
      <c r="H19" s="78">
        <v>137</v>
      </c>
      <c r="I19" s="179">
        <v>11</v>
      </c>
    </row>
    <row r="20" spans="1:9" ht="24" customHeight="1">
      <c r="A20" s="76">
        <v>16</v>
      </c>
      <c r="B20" s="77" t="s">
        <v>137</v>
      </c>
      <c r="C20" s="78">
        <v>130</v>
      </c>
      <c r="D20" s="179">
        <v>15</v>
      </c>
      <c r="F20" s="76">
        <v>16</v>
      </c>
      <c r="G20" s="77" t="s">
        <v>104</v>
      </c>
      <c r="H20" s="78">
        <v>218.5</v>
      </c>
      <c r="I20" s="179">
        <v>1</v>
      </c>
    </row>
    <row r="21" spans="1:9" ht="24" customHeight="1">
      <c r="A21" s="76">
        <v>17</v>
      </c>
      <c r="B21" s="77" t="s">
        <v>125</v>
      </c>
      <c r="C21" s="78">
        <v>66</v>
      </c>
      <c r="D21" s="179">
        <v>21</v>
      </c>
      <c r="F21" s="76">
        <v>17</v>
      </c>
      <c r="G21" s="77" t="s">
        <v>116</v>
      </c>
      <c r="H21" s="78">
        <v>115.5</v>
      </c>
      <c r="I21" s="179">
        <v>15</v>
      </c>
    </row>
    <row r="22" spans="1:9" ht="24" customHeight="1">
      <c r="A22" s="76">
        <v>18</v>
      </c>
      <c r="B22" s="77" t="s">
        <v>118</v>
      </c>
      <c r="C22" s="78">
        <v>68.5</v>
      </c>
      <c r="D22" s="179">
        <v>19</v>
      </c>
      <c r="F22" s="76">
        <v>18</v>
      </c>
      <c r="G22" s="77" t="s">
        <v>124</v>
      </c>
      <c r="H22" s="78">
        <v>135.5</v>
      </c>
      <c r="I22" s="179">
        <v>12</v>
      </c>
    </row>
    <row r="23" spans="1:9" ht="24" customHeight="1" thickBot="1">
      <c r="A23" s="76">
        <v>19</v>
      </c>
      <c r="B23" s="77" t="s">
        <v>140</v>
      </c>
      <c r="C23" s="78">
        <v>138.5</v>
      </c>
      <c r="D23" s="179">
        <v>12</v>
      </c>
      <c r="F23" s="178">
        <v>19</v>
      </c>
      <c r="G23" s="79" t="s">
        <v>127</v>
      </c>
      <c r="H23" s="80">
        <v>197</v>
      </c>
      <c r="I23" s="180">
        <v>5</v>
      </c>
    </row>
    <row r="24" spans="1:8" ht="24" customHeight="1">
      <c r="A24" s="76">
        <v>20</v>
      </c>
      <c r="B24" s="77" t="s">
        <v>119</v>
      </c>
      <c r="C24" s="78">
        <v>79</v>
      </c>
      <c r="D24" s="179">
        <v>18</v>
      </c>
      <c r="F24" s="28"/>
      <c r="G24" s="28"/>
      <c r="H24" s="28"/>
    </row>
    <row r="25" spans="1:8" ht="24" customHeight="1">
      <c r="A25" s="76">
        <v>21</v>
      </c>
      <c r="B25" s="77" t="s">
        <v>106</v>
      </c>
      <c r="C25" s="78">
        <v>140.5</v>
      </c>
      <c r="D25" s="179">
        <v>10</v>
      </c>
      <c r="F25" s="28"/>
      <c r="G25" s="28"/>
      <c r="H25" s="28"/>
    </row>
    <row r="26" spans="1:8" ht="24" customHeight="1">
      <c r="A26" s="76">
        <v>22</v>
      </c>
      <c r="B26" s="77" t="s">
        <v>99</v>
      </c>
      <c r="C26" s="78">
        <v>150.5</v>
      </c>
      <c r="D26" s="179">
        <v>9</v>
      </c>
      <c r="F26" s="28"/>
      <c r="G26" s="28"/>
      <c r="H26" s="28"/>
    </row>
    <row r="27" spans="1:8" ht="24" customHeight="1" thickBot="1">
      <c r="A27" s="178">
        <v>23</v>
      </c>
      <c r="B27" s="79" t="s">
        <v>124</v>
      </c>
      <c r="C27" s="80">
        <v>186.5</v>
      </c>
      <c r="D27" s="180">
        <v>7</v>
      </c>
      <c r="F27" s="28"/>
      <c r="G27" s="28"/>
      <c r="H27" s="28"/>
    </row>
    <row r="28" ht="24" customHeight="1"/>
    <row r="29" ht="24" customHeight="1"/>
    <row r="30" ht="24" customHeight="1"/>
    <row r="31" ht="24" customHeight="1"/>
  </sheetData>
  <mergeCells count="4">
    <mergeCell ref="F3:I3"/>
    <mergeCell ref="A3:D3"/>
    <mergeCell ref="A1:I1"/>
    <mergeCell ref="A2:I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0"/>
  <sheetViews>
    <sheetView view="pageBreakPreview" zoomScale="70" zoomScaleSheetLayoutView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4.25390625" style="33" customWidth="1"/>
    <col min="2" max="2" width="18.00390625" style="57" customWidth="1"/>
    <col min="3" max="3" width="3.375" style="33" customWidth="1"/>
    <col min="4" max="4" width="23.75390625" style="34" customWidth="1"/>
    <col min="5" max="7" width="4.25390625" style="35" customWidth="1"/>
    <col min="8" max="9" width="7.50390625" style="35" customWidth="1"/>
    <col min="10" max="10" width="7.50390625" style="85" customWidth="1"/>
    <col min="11" max="11" width="9.125" style="35" customWidth="1"/>
    <col min="12" max="12" width="7.50390625" style="35" customWidth="1"/>
    <col min="13" max="16384" width="9.00390625" style="33" customWidth="1"/>
  </cols>
  <sheetData>
    <row r="1" spans="1:2" ht="24.75" customHeight="1" thickBot="1">
      <c r="A1" s="32" t="s">
        <v>79</v>
      </c>
      <c r="B1" s="56"/>
    </row>
    <row r="2" spans="1:13" ht="59.25" thickBot="1">
      <c r="A2" s="36" t="s">
        <v>74</v>
      </c>
      <c r="B2" s="60" t="s">
        <v>141</v>
      </c>
      <c r="C2" s="37" t="s">
        <v>345</v>
      </c>
      <c r="D2" s="38" t="s">
        <v>69</v>
      </c>
      <c r="E2" s="37" t="s">
        <v>70</v>
      </c>
      <c r="F2" s="40" t="s">
        <v>160</v>
      </c>
      <c r="G2" s="39" t="s">
        <v>72</v>
      </c>
      <c r="H2" s="40" t="s">
        <v>76</v>
      </c>
      <c r="I2" s="40" t="s">
        <v>75</v>
      </c>
      <c r="J2" s="37" t="s">
        <v>129</v>
      </c>
      <c r="K2" s="37" t="s">
        <v>130</v>
      </c>
      <c r="L2" s="41" t="s">
        <v>131</v>
      </c>
      <c r="M2" s="35"/>
    </row>
    <row r="3" spans="1:12" ht="30.75" customHeight="1">
      <c r="A3" s="201">
        <v>1</v>
      </c>
      <c r="B3" s="210" t="s">
        <v>409</v>
      </c>
      <c r="C3" s="42">
        <v>1</v>
      </c>
      <c r="D3" s="43" t="s">
        <v>191</v>
      </c>
      <c r="E3" s="42">
        <v>1</v>
      </c>
      <c r="F3" s="42" t="s">
        <v>184</v>
      </c>
      <c r="G3" s="42"/>
      <c r="H3" s="42">
        <v>2</v>
      </c>
      <c r="I3" s="42">
        <v>67</v>
      </c>
      <c r="J3" s="86" t="s">
        <v>433</v>
      </c>
      <c r="K3" s="204">
        <v>130</v>
      </c>
      <c r="L3" s="207">
        <v>15</v>
      </c>
    </row>
    <row r="4" spans="1:12" ht="30.75" customHeight="1">
      <c r="A4" s="202"/>
      <c r="B4" s="211"/>
      <c r="C4" s="44">
        <v>2</v>
      </c>
      <c r="D4" s="45" t="s">
        <v>192</v>
      </c>
      <c r="E4" s="44">
        <v>1</v>
      </c>
      <c r="F4" s="44"/>
      <c r="G4" s="44"/>
      <c r="H4" s="44">
        <v>0</v>
      </c>
      <c r="I4" s="44">
        <v>61.5</v>
      </c>
      <c r="J4" s="87" t="s">
        <v>433</v>
      </c>
      <c r="K4" s="205"/>
      <c r="L4" s="208"/>
    </row>
    <row r="5" spans="1:18" ht="30.75" customHeight="1">
      <c r="A5" s="202"/>
      <c r="B5" s="58" t="s">
        <v>410</v>
      </c>
      <c r="C5" s="44">
        <v>3</v>
      </c>
      <c r="D5" s="45" t="s">
        <v>193</v>
      </c>
      <c r="E5" s="44">
        <v>1</v>
      </c>
      <c r="F5" s="44"/>
      <c r="G5" s="44"/>
      <c r="H5" s="44">
        <v>1</v>
      </c>
      <c r="I5" s="44">
        <v>63</v>
      </c>
      <c r="J5" s="87" t="s">
        <v>433</v>
      </c>
      <c r="K5" s="205"/>
      <c r="L5" s="208"/>
      <c r="R5" s="28"/>
    </row>
    <row r="6" spans="1:18" ht="30.75" customHeight="1" thickBot="1">
      <c r="A6" s="203"/>
      <c r="B6" s="59"/>
      <c r="C6" s="44">
        <v>4</v>
      </c>
      <c r="D6" s="45"/>
      <c r="E6" s="44"/>
      <c r="F6" s="46"/>
      <c r="G6" s="46"/>
      <c r="H6" s="46"/>
      <c r="I6" s="46" t="s">
        <v>433</v>
      </c>
      <c r="J6" s="88" t="s">
        <v>433</v>
      </c>
      <c r="K6" s="206"/>
      <c r="L6" s="209"/>
      <c r="R6" s="28"/>
    </row>
    <row r="7" spans="1:18" ht="30.75" customHeight="1">
      <c r="A7" s="201">
        <v>2</v>
      </c>
      <c r="B7" s="210" t="s">
        <v>386</v>
      </c>
      <c r="C7" s="42">
        <v>1</v>
      </c>
      <c r="D7" s="43" t="s">
        <v>222</v>
      </c>
      <c r="E7" s="42">
        <v>2</v>
      </c>
      <c r="F7" s="42">
        <v>1</v>
      </c>
      <c r="G7" s="42"/>
      <c r="H7" s="42">
        <v>1</v>
      </c>
      <c r="I7" s="42">
        <v>73.5</v>
      </c>
      <c r="J7" s="86" t="s">
        <v>433</v>
      </c>
      <c r="K7" s="204">
        <v>214.5</v>
      </c>
      <c r="L7" s="207">
        <v>3</v>
      </c>
      <c r="R7" s="28"/>
    </row>
    <row r="8" spans="1:18" ht="30.75" customHeight="1">
      <c r="A8" s="202"/>
      <c r="B8" s="211"/>
      <c r="C8" s="44">
        <v>2</v>
      </c>
      <c r="D8" s="45" t="s">
        <v>223</v>
      </c>
      <c r="E8" s="44">
        <v>2</v>
      </c>
      <c r="F8" s="44">
        <v>1</v>
      </c>
      <c r="G8" s="44"/>
      <c r="H8" s="44">
        <v>1</v>
      </c>
      <c r="I8" s="44">
        <v>71</v>
      </c>
      <c r="J8" s="87" t="s">
        <v>433</v>
      </c>
      <c r="K8" s="205"/>
      <c r="L8" s="208"/>
      <c r="R8" s="28"/>
    </row>
    <row r="9" spans="1:18" ht="30.75" customHeight="1">
      <c r="A9" s="202"/>
      <c r="B9" s="58" t="s">
        <v>411</v>
      </c>
      <c r="C9" s="44">
        <v>3</v>
      </c>
      <c r="D9" s="45" t="s">
        <v>224</v>
      </c>
      <c r="E9" s="44">
        <v>2</v>
      </c>
      <c r="F9" s="44">
        <v>1</v>
      </c>
      <c r="G9" s="44"/>
      <c r="H9" s="44">
        <v>1</v>
      </c>
      <c r="I9" s="44">
        <v>70</v>
      </c>
      <c r="J9" s="87" t="s">
        <v>433</v>
      </c>
      <c r="K9" s="205"/>
      <c r="L9" s="208"/>
      <c r="R9" s="28"/>
    </row>
    <row r="10" spans="1:18" ht="30.75" customHeight="1" thickBot="1">
      <c r="A10" s="203"/>
      <c r="B10" s="59"/>
      <c r="C10" s="44">
        <v>4</v>
      </c>
      <c r="D10" s="45"/>
      <c r="E10" s="44"/>
      <c r="F10" s="46"/>
      <c r="G10" s="46"/>
      <c r="H10" s="46"/>
      <c r="I10" s="46" t="s">
        <v>433</v>
      </c>
      <c r="J10" s="88" t="s">
        <v>433</v>
      </c>
      <c r="K10" s="206"/>
      <c r="L10" s="209"/>
      <c r="R10" s="28"/>
    </row>
    <row r="11" spans="1:12" ht="30.75" customHeight="1">
      <c r="A11" s="201">
        <v>3</v>
      </c>
      <c r="B11" s="210" t="s">
        <v>412</v>
      </c>
      <c r="C11" s="42">
        <v>1</v>
      </c>
      <c r="D11" s="43" t="s">
        <v>273</v>
      </c>
      <c r="E11" s="42">
        <v>2</v>
      </c>
      <c r="F11" s="42" t="s">
        <v>161</v>
      </c>
      <c r="G11" s="42"/>
      <c r="H11" s="42">
        <v>0</v>
      </c>
      <c r="I11" s="42">
        <v>68.5</v>
      </c>
      <c r="J11" s="86" t="s">
        <v>433</v>
      </c>
      <c r="K11" s="204">
        <v>67</v>
      </c>
      <c r="L11" s="207">
        <v>20</v>
      </c>
    </row>
    <row r="12" spans="1:12" ht="30.75" customHeight="1">
      <c r="A12" s="202"/>
      <c r="B12" s="211"/>
      <c r="C12" s="44">
        <v>2</v>
      </c>
      <c r="D12" s="45" t="s">
        <v>274</v>
      </c>
      <c r="E12" s="44">
        <v>1</v>
      </c>
      <c r="F12" s="44">
        <v>3</v>
      </c>
      <c r="G12" s="44"/>
      <c r="H12" s="44">
        <v>1</v>
      </c>
      <c r="I12" s="44">
        <v>67</v>
      </c>
      <c r="J12" s="87" t="s">
        <v>433</v>
      </c>
      <c r="K12" s="205"/>
      <c r="L12" s="208"/>
    </row>
    <row r="13" spans="1:12" ht="30.75" customHeight="1">
      <c r="A13" s="202"/>
      <c r="B13" s="58" t="s">
        <v>413</v>
      </c>
      <c r="C13" s="44">
        <v>3</v>
      </c>
      <c r="D13" s="45" t="s">
        <v>275</v>
      </c>
      <c r="E13" s="44">
        <v>2</v>
      </c>
      <c r="F13" s="44" t="s">
        <v>161</v>
      </c>
      <c r="G13" s="44"/>
      <c r="H13" s="44">
        <v>0</v>
      </c>
      <c r="I13" s="44">
        <v>71.5</v>
      </c>
      <c r="J13" s="87" t="s">
        <v>433</v>
      </c>
      <c r="K13" s="205"/>
      <c r="L13" s="208"/>
    </row>
    <row r="14" spans="1:12" ht="30.75" customHeight="1" thickBot="1">
      <c r="A14" s="203"/>
      <c r="B14" s="61" t="s">
        <v>276</v>
      </c>
      <c r="C14" s="44">
        <v>4</v>
      </c>
      <c r="D14" s="45"/>
      <c r="E14" s="44"/>
      <c r="F14" s="46"/>
      <c r="G14" s="46"/>
      <c r="H14" s="46"/>
      <c r="I14" s="46" t="s">
        <v>433</v>
      </c>
      <c r="J14" s="88" t="s">
        <v>433</v>
      </c>
      <c r="K14" s="206"/>
      <c r="L14" s="209"/>
    </row>
    <row r="15" spans="1:12" ht="30.75" customHeight="1">
      <c r="A15" s="201">
        <v>4</v>
      </c>
      <c r="B15" s="210" t="s">
        <v>383</v>
      </c>
      <c r="C15" s="42">
        <v>1</v>
      </c>
      <c r="D15" s="43" t="s">
        <v>242</v>
      </c>
      <c r="E15" s="42">
        <v>2</v>
      </c>
      <c r="F15" s="42">
        <v>1</v>
      </c>
      <c r="G15" s="42"/>
      <c r="H15" s="42">
        <v>0</v>
      </c>
      <c r="I15" s="42">
        <v>64</v>
      </c>
      <c r="J15" s="86" t="s">
        <v>433</v>
      </c>
      <c r="K15" s="204">
        <v>65.5</v>
      </c>
      <c r="L15" s="207">
        <v>22</v>
      </c>
    </row>
    <row r="16" spans="1:12" ht="30.75" customHeight="1">
      <c r="A16" s="202"/>
      <c r="B16" s="211"/>
      <c r="C16" s="44">
        <v>2</v>
      </c>
      <c r="D16" s="45" t="s">
        <v>243</v>
      </c>
      <c r="E16" s="44">
        <v>2</v>
      </c>
      <c r="F16" s="44">
        <v>1</v>
      </c>
      <c r="G16" s="44"/>
      <c r="H16" s="44">
        <v>0</v>
      </c>
      <c r="I16" s="44">
        <v>67</v>
      </c>
      <c r="J16" s="87" t="s">
        <v>433</v>
      </c>
      <c r="K16" s="205"/>
      <c r="L16" s="208"/>
    </row>
    <row r="17" spans="1:12" ht="30.75" customHeight="1">
      <c r="A17" s="202"/>
      <c r="B17" s="58" t="s">
        <v>414</v>
      </c>
      <c r="C17" s="44">
        <v>3</v>
      </c>
      <c r="D17" s="45" t="s">
        <v>244</v>
      </c>
      <c r="E17" s="44">
        <v>2</v>
      </c>
      <c r="F17" s="44">
        <v>1</v>
      </c>
      <c r="G17" s="44"/>
      <c r="H17" s="44">
        <v>1</v>
      </c>
      <c r="I17" s="44">
        <v>65.5</v>
      </c>
      <c r="J17" s="87" t="s">
        <v>433</v>
      </c>
      <c r="K17" s="205"/>
      <c r="L17" s="208"/>
    </row>
    <row r="18" spans="1:12" ht="30.75" customHeight="1" thickBot="1">
      <c r="A18" s="203"/>
      <c r="B18" s="59"/>
      <c r="C18" s="44">
        <v>4</v>
      </c>
      <c r="D18" s="45" t="s">
        <v>245</v>
      </c>
      <c r="E18" s="44">
        <v>2</v>
      </c>
      <c r="F18" s="46">
        <v>1</v>
      </c>
      <c r="G18" s="46"/>
      <c r="H18" s="46"/>
      <c r="I18" s="46" t="s">
        <v>433</v>
      </c>
      <c r="J18" s="88" t="s">
        <v>433</v>
      </c>
      <c r="K18" s="206"/>
      <c r="L18" s="209"/>
    </row>
    <row r="19" spans="1:12" ht="30.75" customHeight="1">
      <c r="A19" s="201">
        <v>5</v>
      </c>
      <c r="B19" s="210" t="s">
        <v>415</v>
      </c>
      <c r="C19" s="42">
        <v>1</v>
      </c>
      <c r="D19" s="43" t="s">
        <v>146</v>
      </c>
      <c r="E19" s="42">
        <v>2</v>
      </c>
      <c r="F19" s="42">
        <v>1</v>
      </c>
      <c r="G19" s="42"/>
      <c r="H19" s="42">
        <v>0</v>
      </c>
      <c r="I19" s="42">
        <v>70.5</v>
      </c>
      <c r="J19" s="86" t="s">
        <v>433</v>
      </c>
      <c r="K19" s="204">
        <v>0</v>
      </c>
      <c r="L19" s="207">
        <v>23</v>
      </c>
    </row>
    <row r="20" spans="1:12" ht="30.75" customHeight="1">
      <c r="A20" s="202"/>
      <c r="B20" s="211"/>
      <c r="C20" s="44">
        <v>2</v>
      </c>
      <c r="D20" s="45" t="s">
        <v>147</v>
      </c>
      <c r="E20" s="44">
        <v>1</v>
      </c>
      <c r="F20" s="44">
        <v>3</v>
      </c>
      <c r="G20" s="44"/>
      <c r="H20" s="44">
        <v>0</v>
      </c>
      <c r="I20" s="44">
        <v>73.5</v>
      </c>
      <c r="J20" s="87" t="s">
        <v>433</v>
      </c>
      <c r="K20" s="205"/>
      <c r="L20" s="208"/>
    </row>
    <row r="21" spans="1:12" ht="30.75" customHeight="1">
      <c r="A21" s="202"/>
      <c r="B21" s="58" t="s">
        <v>416</v>
      </c>
      <c r="C21" s="44">
        <v>3</v>
      </c>
      <c r="D21" s="45" t="s">
        <v>148</v>
      </c>
      <c r="E21" s="44">
        <v>1</v>
      </c>
      <c r="F21" s="44">
        <v>3</v>
      </c>
      <c r="G21" s="44"/>
      <c r="H21" s="44">
        <v>0</v>
      </c>
      <c r="I21" s="44">
        <v>73.5</v>
      </c>
      <c r="J21" s="87" t="s">
        <v>433</v>
      </c>
      <c r="K21" s="205"/>
      <c r="L21" s="208"/>
    </row>
    <row r="22" spans="1:12" ht="30.75" customHeight="1" thickBot="1">
      <c r="A22" s="203"/>
      <c r="B22" s="59"/>
      <c r="C22" s="44">
        <v>4</v>
      </c>
      <c r="D22" s="45"/>
      <c r="E22" s="44"/>
      <c r="F22" s="46"/>
      <c r="G22" s="46"/>
      <c r="H22" s="46"/>
      <c r="I22" s="46" t="s">
        <v>433</v>
      </c>
      <c r="J22" s="88" t="s">
        <v>433</v>
      </c>
      <c r="K22" s="206"/>
      <c r="L22" s="209"/>
    </row>
    <row r="23" spans="1:12" ht="30.75" customHeight="1">
      <c r="A23" s="201">
        <v>6</v>
      </c>
      <c r="B23" s="210" t="s">
        <v>417</v>
      </c>
      <c r="C23" s="42">
        <v>1</v>
      </c>
      <c r="D23" s="43" t="s">
        <v>281</v>
      </c>
      <c r="E23" s="42">
        <v>1</v>
      </c>
      <c r="F23" s="42" t="s">
        <v>184</v>
      </c>
      <c r="G23" s="42"/>
      <c r="H23" s="42">
        <v>2</v>
      </c>
      <c r="I23" s="42">
        <v>62.5</v>
      </c>
      <c r="J23" s="86" t="s">
        <v>433</v>
      </c>
      <c r="K23" s="204">
        <v>199</v>
      </c>
      <c r="L23" s="207">
        <v>6</v>
      </c>
    </row>
    <row r="24" spans="1:12" ht="30.75" customHeight="1">
      <c r="A24" s="202"/>
      <c r="B24" s="211"/>
      <c r="C24" s="44">
        <v>2</v>
      </c>
      <c r="D24" s="45" t="s">
        <v>282</v>
      </c>
      <c r="E24" s="44">
        <v>1</v>
      </c>
      <c r="F24" s="44" t="s">
        <v>285</v>
      </c>
      <c r="G24" s="44"/>
      <c r="H24" s="44">
        <v>1</v>
      </c>
      <c r="I24" s="44">
        <v>65</v>
      </c>
      <c r="J24" s="87" t="s">
        <v>433</v>
      </c>
      <c r="K24" s="205"/>
      <c r="L24" s="208"/>
    </row>
    <row r="25" spans="1:12" ht="30.75" customHeight="1">
      <c r="A25" s="202"/>
      <c r="B25" s="58" t="s">
        <v>418</v>
      </c>
      <c r="C25" s="44">
        <v>3</v>
      </c>
      <c r="D25" s="45" t="s">
        <v>283</v>
      </c>
      <c r="E25" s="44">
        <v>1</v>
      </c>
      <c r="F25" s="44" t="s">
        <v>285</v>
      </c>
      <c r="G25" s="44"/>
      <c r="H25" s="44">
        <v>1</v>
      </c>
      <c r="I25" s="44">
        <v>71.5</v>
      </c>
      <c r="J25" s="87" t="s">
        <v>433</v>
      </c>
      <c r="K25" s="205"/>
      <c r="L25" s="208"/>
    </row>
    <row r="26" spans="1:12" ht="30.75" customHeight="1" thickBot="1">
      <c r="A26" s="212"/>
      <c r="B26" s="59"/>
      <c r="C26" s="47">
        <v>4</v>
      </c>
      <c r="D26" s="48" t="s">
        <v>284</v>
      </c>
      <c r="E26" s="47">
        <v>1</v>
      </c>
      <c r="F26" s="49" t="s">
        <v>285</v>
      </c>
      <c r="G26" s="49"/>
      <c r="H26" s="49"/>
      <c r="I26" s="49" t="s">
        <v>433</v>
      </c>
      <c r="J26" s="89" t="s">
        <v>433</v>
      </c>
      <c r="K26" s="213"/>
      <c r="L26" s="214"/>
    </row>
    <row r="27" spans="1:12" ht="30.75" customHeight="1">
      <c r="A27" s="201">
        <v>7</v>
      </c>
      <c r="B27" s="210" t="s">
        <v>387</v>
      </c>
      <c r="C27" s="42">
        <v>1</v>
      </c>
      <c r="D27" s="43" t="s">
        <v>286</v>
      </c>
      <c r="E27" s="42">
        <v>2</v>
      </c>
      <c r="F27" s="42"/>
      <c r="G27" s="42"/>
      <c r="H27" s="42">
        <v>1</v>
      </c>
      <c r="I27" s="42">
        <v>74.5</v>
      </c>
      <c r="J27" s="86" t="s">
        <v>433</v>
      </c>
      <c r="K27" s="204">
        <v>214.5</v>
      </c>
      <c r="L27" s="207">
        <v>3</v>
      </c>
    </row>
    <row r="28" spans="1:12" ht="30.75" customHeight="1">
      <c r="A28" s="202"/>
      <c r="B28" s="211"/>
      <c r="C28" s="44">
        <v>2</v>
      </c>
      <c r="D28" s="45" t="s">
        <v>287</v>
      </c>
      <c r="E28" s="44">
        <v>1</v>
      </c>
      <c r="F28" s="44"/>
      <c r="G28" s="44"/>
      <c r="H28" s="44">
        <v>1</v>
      </c>
      <c r="I28" s="44">
        <v>67</v>
      </c>
      <c r="J28" s="87" t="s">
        <v>433</v>
      </c>
      <c r="K28" s="205"/>
      <c r="L28" s="208"/>
    </row>
    <row r="29" spans="1:12" ht="30.75" customHeight="1">
      <c r="A29" s="202"/>
      <c r="B29" s="58" t="s">
        <v>33</v>
      </c>
      <c r="C29" s="44">
        <v>3</v>
      </c>
      <c r="D29" s="45" t="s">
        <v>288</v>
      </c>
      <c r="E29" s="44">
        <v>1</v>
      </c>
      <c r="F29" s="44"/>
      <c r="G29" s="44"/>
      <c r="H29" s="44">
        <v>1</v>
      </c>
      <c r="I29" s="44">
        <v>73</v>
      </c>
      <c r="J29" s="87" t="s">
        <v>433</v>
      </c>
      <c r="K29" s="205"/>
      <c r="L29" s="208"/>
    </row>
    <row r="30" spans="1:12" ht="30.75" customHeight="1" thickBot="1">
      <c r="A30" s="203"/>
      <c r="B30" s="61" t="s">
        <v>293</v>
      </c>
      <c r="C30" s="44">
        <v>4</v>
      </c>
      <c r="D30" s="45"/>
      <c r="E30" s="44"/>
      <c r="F30" s="46"/>
      <c r="G30" s="46"/>
      <c r="H30" s="46"/>
      <c r="I30" s="46" t="s">
        <v>433</v>
      </c>
      <c r="J30" s="88" t="s">
        <v>433</v>
      </c>
      <c r="K30" s="206"/>
      <c r="L30" s="209"/>
    </row>
    <row r="31" spans="1:12" ht="30.75" customHeight="1">
      <c r="A31" s="201">
        <v>8</v>
      </c>
      <c r="B31" s="210" t="s">
        <v>376</v>
      </c>
      <c r="C31" s="42">
        <v>1</v>
      </c>
      <c r="D31" s="43" t="s">
        <v>164</v>
      </c>
      <c r="E31" s="42">
        <v>2</v>
      </c>
      <c r="F31" s="42">
        <v>3</v>
      </c>
      <c r="G31" s="42"/>
      <c r="H31" s="42">
        <v>0</v>
      </c>
      <c r="I31" s="42">
        <v>74</v>
      </c>
      <c r="J31" s="86" t="s">
        <v>433</v>
      </c>
      <c r="K31" s="204">
        <v>151</v>
      </c>
      <c r="L31" s="207">
        <v>8</v>
      </c>
    </row>
    <row r="32" spans="1:12" ht="30.75" customHeight="1">
      <c r="A32" s="202"/>
      <c r="B32" s="211"/>
      <c r="C32" s="44">
        <v>2</v>
      </c>
      <c r="D32" s="45" t="s">
        <v>165</v>
      </c>
      <c r="E32" s="44">
        <v>1</v>
      </c>
      <c r="F32" s="44" t="s">
        <v>167</v>
      </c>
      <c r="G32" s="44"/>
      <c r="H32" s="44">
        <v>1</v>
      </c>
      <c r="I32" s="44">
        <v>72.5</v>
      </c>
      <c r="J32" s="87" t="s">
        <v>433</v>
      </c>
      <c r="K32" s="205"/>
      <c r="L32" s="208"/>
    </row>
    <row r="33" spans="1:12" ht="30.75" customHeight="1">
      <c r="A33" s="202"/>
      <c r="B33" s="58" t="s">
        <v>419</v>
      </c>
      <c r="C33" s="44">
        <v>3</v>
      </c>
      <c r="D33" s="45" t="s">
        <v>166</v>
      </c>
      <c r="E33" s="44">
        <v>2</v>
      </c>
      <c r="F33" s="44" t="s">
        <v>157</v>
      </c>
      <c r="G33" s="44"/>
      <c r="H33" s="44">
        <v>1</v>
      </c>
      <c r="I33" s="44">
        <v>78.5</v>
      </c>
      <c r="J33" s="87" t="s">
        <v>434</v>
      </c>
      <c r="K33" s="205"/>
      <c r="L33" s="208"/>
    </row>
    <row r="34" spans="1:12" ht="30.75" customHeight="1" thickBot="1">
      <c r="A34" s="212"/>
      <c r="B34" s="59"/>
      <c r="C34" s="47">
        <v>4</v>
      </c>
      <c r="D34" s="48"/>
      <c r="E34" s="47"/>
      <c r="F34" s="49"/>
      <c r="G34" s="49"/>
      <c r="H34" s="49"/>
      <c r="I34" s="49" t="s">
        <v>433</v>
      </c>
      <c r="J34" s="89" t="s">
        <v>433</v>
      </c>
      <c r="K34" s="213"/>
      <c r="L34" s="214"/>
    </row>
    <row r="35" spans="1:12" ht="30.75" customHeight="1">
      <c r="A35" s="201">
        <v>9</v>
      </c>
      <c r="B35" s="210" t="s">
        <v>385</v>
      </c>
      <c r="C35" s="42">
        <v>1</v>
      </c>
      <c r="D35" s="43" t="s">
        <v>246</v>
      </c>
      <c r="E35" s="42">
        <v>1</v>
      </c>
      <c r="F35" s="42">
        <v>1</v>
      </c>
      <c r="G35" s="42"/>
      <c r="H35" s="42">
        <v>2</v>
      </c>
      <c r="I35" s="42">
        <v>66</v>
      </c>
      <c r="J35" s="86" t="s">
        <v>433</v>
      </c>
      <c r="K35" s="204">
        <v>139</v>
      </c>
      <c r="L35" s="207">
        <v>11</v>
      </c>
    </row>
    <row r="36" spans="1:12" ht="30.75" customHeight="1">
      <c r="A36" s="202"/>
      <c r="B36" s="211"/>
      <c r="C36" s="44">
        <v>2</v>
      </c>
      <c r="D36" s="45" t="s">
        <v>247</v>
      </c>
      <c r="E36" s="44">
        <v>1</v>
      </c>
      <c r="F36" s="44" t="s">
        <v>184</v>
      </c>
      <c r="G36" s="44"/>
      <c r="H36" s="44">
        <v>3</v>
      </c>
      <c r="I36" s="44">
        <v>73</v>
      </c>
      <c r="J36" s="87" t="s">
        <v>433</v>
      </c>
      <c r="K36" s="205"/>
      <c r="L36" s="208"/>
    </row>
    <row r="37" spans="1:12" ht="30.75" customHeight="1">
      <c r="A37" s="202"/>
      <c r="B37" s="58" t="s">
        <v>414</v>
      </c>
      <c r="C37" s="44">
        <v>3</v>
      </c>
      <c r="D37" s="45" t="s">
        <v>248</v>
      </c>
      <c r="E37" s="44">
        <v>1</v>
      </c>
      <c r="F37" s="44" t="s">
        <v>184</v>
      </c>
      <c r="G37" s="44"/>
      <c r="H37" s="44">
        <v>0</v>
      </c>
      <c r="I37" s="44">
        <v>74.5</v>
      </c>
      <c r="J37" s="87" t="s">
        <v>433</v>
      </c>
      <c r="K37" s="205"/>
      <c r="L37" s="208"/>
    </row>
    <row r="38" spans="1:12" ht="30.75" customHeight="1" thickBot="1">
      <c r="A38" s="203"/>
      <c r="B38" s="59"/>
      <c r="C38" s="44">
        <v>4</v>
      </c>
      <c r="D38" s="45"/>
      <c r="E38" s="44"/>
      <c r="F38" s="46"/>
      <c r="G38" s="46"/>
      <c r="H38" s="46"/>
      <c r="I38" s="46" t="s">
        <v>433</v>
      </c>
      <c r="J38" s="88" t="s">
        <v>433</v>
      </c>
      <c r="K38" s="206"/>
      <c r="L38" s="209"/>
    </row>
    <row r="39" spans="1:12" ht="30.75" customHeight="1">
      <c r="A39" s="201">
        <v>10</v>
      </c>
      <c r="B39" s="210" t="s">
        <v>420</v>
      </c>
      <c r="C39" s="42">
        <v>1</v>
      </c>
      <c r="D39" s="43" t="s">
        <v>294</v>
      </c>
      <c r="E39" s="42">
        <v>2</v>
      </c>
      <c r="F39" s="42">
        <v>1</v>
      </c>
      <c r="G39" s="42"/>
      <c r="H39" s="42">
        <v>1</v>
      </c>
      <c r="I39" s="42">
        <v>70</v>
      </c>
      <c r="J39" s="86" t="s">
        <v>433</v>
      </c>
      <c r="K39" s="204">
        <v>138.5</v>
      </c>
      <c r="L39" s="207">
        <v>12</v>
      </c>
    </row>
    <row r="40" spans="1:12" ht="30.75" customHeight="1">
      <c r="A40" s="202"/>
      <c r="B40" s="211"/>
      <c r="C40" s="44">
        <v>2</v>
      </c>
      <c r="D40" s="45" t="s">
        <v>295</v>
      </c>
      <c r="E40" s="44">
        <v>1</v>
      </c>
      <c r="F40" s="44">
        <v>3</v>
      </c>
      <c r="G40" s="44"/>
      <c r="H40" s="44">
        <v>0</v>
      </c>
      <c r="I40" s="44">
        <v>57.5</v>
      </c>
      <c r="J40" s="87" t="s">
        <v>433</v>
      </c>
      <c r="K40" s="205"/>
      <c r="L40" s="208"/>
    </row>
    <row r="41" spans="1:12" ht="30.75" customHeight="1">
      <c r="A41" s="202"/>
      <c r="B41" s="58" t="s">
        <v>421</v>
      </c>
      <c r="C41" s="44">
        <v>3</v>
      </c>
      <c r="D41" s="45" t="s">
        <v>296</v>
      </c>
      <c r="E41" s="44">
        <v>1</v>
      </c>
      <c r="F41" s="44">
        <v>3</v>
      </c>
      <c r="G41" s="44"/>
      <c r="H41" s="44">
        <v>1</v>
      </c>
      <c r="I41" s="44">
        <v>68.5</v>
      </c>
      <c r="J41" s="87" t="s">
        <v>433</v>
      </c>
      <c r="K41" s="205"/>
      <c r="L41" s="208"/>
    </row>
    <row r="42" spans="1:12" ht="30.75" customHeight="1" thickBot="1">
      <c r="A42" s="203"/>
      <c r="B42" s="59"/>
      <c r="C42" s="44">
        <v>4</v>
      </c>
      <c r="D42" s="45"/>
      <c r="E42" s="44"/>
      <c r="F42" s="46"/>
      <c r="G42" s="46"/>
      <c r="H42" s="46"/>
      <c r="I42" s="46" t="s">
        <v>433</v>
      </c>
      <c r="J42" s="88" t="s">
        <v>433</v>
      </c>
      <c r="K42" s="206"/>
      <c r="L42" s="209"/>
    </row>
    <row r="43" spans="1:12" ht="30.75" customHeight="1">
      <c r="A43" s="201">
        <v>11</v>
      </c>
      <c r="B43" s="210" t="s">
        <v>422</v>
      </c>
      <c r="C43" s="42">
        <v>1</v>
      </c>
      <c r="D43" s="43" t="s">
        <v>180</v>
      </c>
      <c r="E43" s="42">
        <v>1</v>
      </c>
      <c r="F43" s="42">
        <v>1</v>
      </c>
      <c r="G43" s="42"/>
      <c r="H43" s="42">
        <v>1</v>
      </c>
      <c r="I43" s="42">
        <v>52.5</v>
      </c>
      <c r="J43" s="86" t="s">
        <v>433</v>
      </c>
      <c r="K43" s="204">
        <v>123</v>
      </c>
      <c r="L43" s="207">
        <v>17</v>
      </c>
    </row>
    <row r="44" spans="1:12" ht="30.75" customHeight="1">
      <c r="A44" s="202"/>
      <c r="B44" s="211"/>
      <c r="C44" s="44">
        <v>2</v>
      </c>
      <c r="D44" s="45" t="s">
        <v>181</v>
      </c>
      <c r="E44" s="44">
        <v>1</v>
      </c>
      <c r="F44" s="44">
        <v>4</v>
      </c>
      <c r="G44" s="44"/>
      <c r="H44" s="44">
        <v>0</v>
      </c>
      <c r="I44" s="44">
        <v>51.5</v>
      </c>
      <c r="J44" s="87" t="s">
        <v>433</v>
      </c>
      <c r="K44" s="205"/>
      <c r="L44" s="208"/>
    </row>
    <row r="45" spans="1:12" ht="30.75" customHeight="1">
      <c r="A45" s="202"/>
      <c r="B45" s="58" t="s">
        <v>423</v>
      </c>
      <c r="C45" s="44">
        <v>3</v>
      </c>
      <c r="D45" s="45" t="s">
        <v>182</v>
      </c>
      <c r="E45" s="44">
        <v>1</v>
      </c>
      <c r="F45" s="44" t="s">
        <v>183</v>
      </c>
      <c r="G45" s="44"/>
      <c r="H45" s="44">
        <v>1</v>
      </c>
      <c r="I45" s="44">
        <v>70.5</v>
      </c>
      <c r="J45" s="87" t="s">
        <v>433</v>
      </c>
      <c r="K45" s="205"/>
      <c r="L45" s="208"/>
    </row>
    <row r="46" spans="1:12" ht="30.75" customHeight="1" thickBot="1">
      <c r="A46" s="203"/>
      <c r="B46" s="59"/>
      <c r="C46" s="44">
        <v>4</v>
      </c>
      <c r="D46" s="45"/>
      <c r="E46" s="44"/>
      <c r="F46" s="46"/>
      <c r="G46" s="46"/>
      <c r="H46" s="46"/>
      <c r="I46" s="46" t="s">
        <v>433</v>
      </c>
      <c r="J46" s="88" t="s">
        <v>433</v>
      </c>
      <c r="K46" s="206"/>
      <c r="L46" s="209"/>
    </row>
    <row r="47" spans="1:12" ht="30.75" customHeight="1">
      <c r="A47" s="201">
        <v>12</v>
      </c>
      <c r="B47" s="210" t="s">
        <v>388</v>
      </c>
      <c r="C47" s="42">
        <v>1</v>
      </c>
      <c r="D47" s="43" t="s">
        <v>194</v>
      </c>
      <c r="E47" s="42">
        <v>1</v>
      </c>
      <c r="F47" s="42" t="s">
        <v>184</v>
      </c>
      <c r="G47" s="42"/>
      <c r="H47" s="42">
        <v>1</v>
      </c>
      <c r="I47" s="42">
        <v>70</v>
      </c>
      <c r="J47" s="86" t="s">
        <v>433</v>
      </c>
      <c r="K47" s="204">
        <v>211.5</v>
      </c>
      <c r="L47" s="207">
        <v>5</v>
      </c>
    </row>
    <row r="48" spans="1:12" ht="30.75" customHeight="1">
      <c r="A48" s="202"/>
      <c r="B48" s="211"/>
      <c r="C48" s="44">
        <v>2</v>
      </c>
      <c r="D48" s="45" t="s">
        <v>195</v>
      </c>
      <c r="E48" s="44">
        <v>1</v>
      </c>
      <c r="F48" s="44" t="s">
        <v>184</v>
      </c>
      <c r="G48" s="44"/>
      <c r="H48" s="44">
        <v>2</v>
      </c>
      <c r="I48" s="44">
        <v>68.5</v>
      </c>
      <c r="J48" s="87" t="s">
        <v>433</v>
      </c>
      <c r="K48" s="205"/>
      <c r="L48" s="208"/>
    </row>
    <row r="49" spans="1:12" ht="30.75" customHeight="1">
      <c r="A49" s="202"/>
      <c r="B49" s="58" t="s">
        <v>410</v>
      </c>
      <c r="C49" s="44">
        <v>3</v>
      </c>
      <c r="D49" s="45" t="s">
        <v>196</v>
      </c>
      <c r="E49" s="44">
        <v>1</v>
      </c>
      <c r="F49" s="44"/>
      <c r="G49" s="44"/>
      <c r="H49" s="44">
        <v>1</v>
      </c>
      <c r="I49" s="44">
        <v>73</v>
      </c>
      <c r="J49" s="87" t="s">
        <v>433</v>
      </c>
      <c r="K49" s="205"/>
      <c r="L49" s="208"/>
    </row>
    <row r="50" spans="1:12" ht="30.75" customHeight="1" thickBot="1">
      <c r="A50" s="212"/>
      <c r="B50" s="59"/>
      <c r="C50" s="47">
        <v>4</v>
      </c>
      <c r="D50" s="48"/>
      <c r="E50" s="47"/>
      <c r="F50" s="49"/>
      <c r="G50" s="49"/>
      <c r="H50" s="49"/>
      <c r="I50" s="49" t="s">
        <v>433</v>
      </c>
      <c r="J50" s="89" t="s">
        <v>433</v>
      </c>
      <c r="K50" s="213"/>
      <c r="L50" s="214"/>
    </row>
    <row r="51" spans="1:12" ht="30.75" customHeight="1">
      <c r="A51" s="201">
        <v>13</v>
      </c>
      <c r="B51" s="210" t="s">
        <v>377</v>
      </c>
      <c r="C51" s="42">
        <v>1</v>
      </c>
      <c r="D51" s="43" t="s">
        <v>149</v>
      </c>
      <c r="E51" s="42">
        <v>2</v>
      </c>
      <c r="F51" s="42" t="s">
        <v>162</v>
      </c>
      <c r="G51" s="42"/>
      <c r="H51" s="42">
        <v>1</v>
      </c>
      <c r="I51" s="42">
        <v>76</v>
      </c>
      <c r="J51" s="86" t="s">
        <v>434</v>
      </c>
      <c r="K51" s="204">
        <v>228</v>
      </c>
      <c r="L51" s="207">
        <v>2</v>
      </c>
    </row>
    <row r="52" spans="1:12" ht="30.75" customHeight="1">
      <c r="A52" s="202"/>
      <c r="B52" s="211"/>
      <c r="C52" s="44">
        <v>2</v>
      </c>
      <c r="D52" s="45" t="s">
        <v>150</v>
      </c>
      <c r="E52" s="44">
        <v>2</v>
      </c>
      <c r="F52" s="44">
        <v>1</v>
      </c>
      <c r="G52" s="44"/>
      <c r="H52" s="44">
        <v>1</v>
      </c>
      <c r="I52" s="44">
        <v>74.5</v>
      </c>
      <c r="J52" s="87" t="s">
        <v>433</v>
      </c>
      <c r="K52" s="205"/>
      <c r="L52" s="208"/>
    </row>
    <row r="53" spans="1:12" ht="30.75" customHeight="1">
      <c r="A53" s="202"/>
      <c r="B53" s="58" t="s">
        <v>416</v>
      </c>
      <c r="C53" s="44">
        <v>3</v>
      </c>
      <c r="D53" s="45" t="s">
        <v>151</v>
      </c>
      <c r="E53" s="44">
        <v>2</v>
      </c>
      <c r="F53" s="44" t="s">
        <v>163</v>
      </c>
      <c r="G53" s="44"/>
      <c r="H53" s="44">
        <v>2</v>
      </c>
      <c r="I53" s="44">
        <v>77.5</v>
      </c>
      <c r="J53" s="87" t="s">
        <v>434</v>
      </c>
      <c r="K53" s="205"/>
      <c r="L53" s="208"/>
    </row>
    <row r="54" spans="1:12" ht="30.75" customHeight="1" thickBot="1">
      <c r="A54" s="203"/>
      <c r="B54" s="59"/>
      <c r="C54" s="44">
        <v>4</v>
      </c>
      <c r="D54" s="45" t="s">
        <v>152</v>
      </c>
      <c r="E54" s="44">
        <v>1</v>
      </c>
      <c r="F54" s="46">
        <v>3</v>
      </c>
      <c r="G54" s="46"/>
      <c r="H54" s="46"/>
      <c r="I54" s="46" t="s">
        <v>433</v>
      </c>
      <c r="J54" s="88" t="s">
        <v>433</v>
      </c>
      <c r="K54" s="206"/>
      <c r="L54" s="209"/>
    </row>
    <row r="55" spans="1:12" ht="30.75" customHeight="1">
      <c r="A55" s="201">
        <v>14</v>
      </c>
      <c r="B55" s="210" t="s">
        <v>378</v>
      </c>
      <c r="C55" s="42">
        <v>1</v>
      </c>
      <c r="D55" s="43" t="s">
        <v>225</v>
      </c>
      <c r="E55" s="42">
        <v>2</v>
      </c>
      <c r="F55" s="42">
        <v>2</v>
      </c>
      <c r="G55" s="42"/>
      <c r="H55" s="42">
        <v>1</v>
      </c>
      <c r="I55" s="42">
        <v>78.5</v>
      </c>
      <c r="J55" s="86" t="s">
        <v>434</v>
      </c>
      <c r="K55" s="204">
        <v>234.5</v>
      </c>
      <c r="L55" s="207">
        <v>1</v>
      </c>
    </row>
    <row r="56" spans="1:12" ht="30.75" customHeight="1">
      <c r="A56" s="202"/>
      <c r="B56" s="211"/>
      <c r="C56" s="44">
        <v>2</v>
      </c>
      <c r="D56" s="45" t="s">
        <v>226</v>
      </c>
      <c r="E56" s="44">
        <v>2</v>
      </c>
      <c r="F56" s="44">
        <v>1</v>
      </c>
      <c r="G56" s="44"/>
      <c r="H56" s="44">
        <v>1</v>
      </c>
      <c r="I56" s="44">
        <v>76.5</v>
      </c>
      <c r="J56" s="87" t="s">
        <v>434</v>
      </c>
      <c r="K56" s="205"/>
      <c r="L56" s="208"/>
    </row>
    <row r="57" spans="1:12" ht="30.75" customHeight="1">
      <c r="A57" s="202"/>
      <c r="B57" s="58" t="s">
        <v>411</v>
      </c>
      <c r="C57" s="44">
        <v>3</v>
      </c>
      <c r="D57" s="45" t="s">
        <v>227</v>
      </c>
      <c r="E57" s="44">
        <v>2</v>
      </c>
      <c r="F57" s="44">
        <v>2</v>
      </c>
      <c r="G57" s="44"/>
      <c r="H57" s="44">
        <v>2</v>
      </c>
      <c r="I57" s="44">
        <v>79.5</v>
      </c>
      <c r="J57" s="87" t="s">
        <v>434</v>
      </c>
      <c r="K57" s="205"/>
      <c r="L57" s="208"/>
    </row>
    <row r="58" spans="1:12" ht="30.75" customHeight="1" thickBot="1">
      <c r="A58" s="203"/>
      <c r="B58" s="59"/>
      <c r="C58" s="44">
        <v>4</v>
      </c>
      <c r="D58" s="45"/>
      <c r="E58" s="44"/>
      <c r="F58" s="46"/>
      <c r="G58" s="46"/>
      <c r="H58" s="46"/>
      <c r="I58" s="46" t="s">
        <v>433</v>
      </c>
      <c r="J58" s="88" t="s">
        <v>433</v>
      </c>
      <c r="K58" s="206"/>
      <c r="L58" s="209"/>
    </row>
    <row r="59" spans="1:12" ht="30.75" customHeight="1">
      <c r="A59" s="201">
        <v>15</v>
      </c>
      <c r="B59" s="210" t="s">
        <v>424</v>
      </c>
      <c r="C59" s="42">
        <v>1</v>
      </c>
      <c r="D59" s="43" t="s">
        <v>236</v>
      </c>
      <c r="E59" s="42">
        <v>2</v>
      </c>
      <c r="F59" s="42">
        <v>1</v>
      </c>
      <c r="G59" s="42"/>
      <c r="H59" s="42">
        <v>0</v>
      </c>
      <c r="I59" s="42">
        <v>68.5</v>
      </c>
      <c r="J59" s="86" t="s">
        <v>433</v>
      </c>
      <c r="K59" s="204">
        <v>138.5</v>
      </c>
      <c r="L59" s="207">
        <v>12</v>
      </c>
    </row>
    <row r="60" spans="1:12" ht="30.75" customHeight="1">
      <c r="A60" s="202"/>
      <c r="B60" s="211"/>
      <c r="C60" s="44">
        <v>2</v>
      </c>
      <c r="D60" s="45" t="s">
        <v>237</v>
      </c>
      <c r="E60" s="44">
        <v>1</v>
      </c>
      <c r="F60" s="44" t="s">
        <v>184</v>
      </c>
      <c r="G60" s="44"/>
      <c r="H60" s="44">
        <v>1</v>
      </c>
      <c r="I60" s="44">
        <v>67</v>
      </c>
      <c r="J60" s="87" t="s">
        <v>433</v>
      </c>
      <c r="K60" s="205"/>
      <c r="L60" s="208"/>
    </row>
    <row r="61" spans="1:12" ht="30.75" customHeight="1">
      <c r="A61" s="202"/>
      <c r="B61" s="58" t="s">
        <v>425</v>
      </c>
      <c r="C61" s="44">
        <v>3</v>
      </c>
      <c r="D61" s="45" t="s">
        <v>238</v>
      </c>
      <c r="E61" s="44">
        <v>2</v>
      </c>
      <c r="F61" s="44" t="s">
        <v>184</v>
      </c>
      <c r="G61" s="44"/>
      <c r="H61" s="44">
        <v>2</v>
      </c>
      <c r="I61" s="44">
        <v>71.5</v>
      </c>
      <c r="J61" s="87" t="s">
        <v>433</v>
      </c>
      <c r="K61" s="205"/>
      <c r="L61" s="208"/>
    </row>
    <row r="62" spans="1:12" ht="30.75" customHeight="1" thickBot="1">
      <c r="A62" s="203"/>
      <c r="B62" s="59"/>
      <c r="C62" s="132">
        <v>4</v>
      </c>
      <c r="D62" s="133" t="s">
        <v>239</v>
      </c>
      <c r="E62" s="132">
        <v>2</v>
      </c>
      <c r="F62" s="134">
        <v>2</v>
      </c>
      <c r="G62" s="134" t="s">
        <v>370</v>
      </c>
      <c r="H62" s="134"/>
      <c r="I62" s="134" t="s">
        <v>433</v>
      </c>
      <c r="J62" s="135" t="s">
        <v>433</v>
      </c>
      <c r="K62" s="206"/>
      <c r="L62" s="209"/>
    </row>
    <row r="63" spans="1:12" ht="30.75" customHeight="1">
      <c r="A63" s="201">
        <v>16</v>
      </c>
      <c r="B63" s="210" t="s">
        <v>426</v>
      </c>
      <c r="C63" s="42">
        <v>1</v>
      </c>
      <c r="D63" s="45" t="s">
        <v>249</v>
      </c>
      <c r="E63" s="44">
        <v>1</v>
      </c>
      <c r="F63" s="46">
        <v>3</v>
      </c>
      <c r="G63" s="42"/>
      <c r="H63" s="42">
        <v>1</v>
      </c>
      <c r="I63" s="42">
        <v>62.5</v>
      </c>
      <c r="J63" s="86" t="s">
        <v>433</v>
      </c>
      <c r="K63" s="204">
        <v>130</v>
      </c>
      <c r="L63" s="207">
        <v>15</v>
      </c>
    </row>
    <row r="64" spans="1:12" ht="30.75" customHeight="1">
      <c r="A64" s="202"/>
      <c r="B64" s="211"/>
      <c r="C64" s="44">
        <v>2</v>
      </c>
      <c r="D64" s="45" t="s">
        <v>240</v>
      </c>
      <c r="E64" s="44">
        <v>1</v>
      </c>
      <c r="F64" s="44">
        <v>3</v>
      </c>
      <c r="G64" s="44"/>
      <c r="H64" s="44">
        <v>0</v>
      </c>
      <c r="I64" s="44">
        <v>64</v>
      </c>
      <c r="J64" s="87" t="s">
        <v>433</v>
      </c>
      <c r="K64" s="205"/>
      <c r="L64" s="208"/>
    </row>
    <row r="65" spans="1:12" ht="30.75" customHeight="1">
      <c r="A65" s="202"/>
      <c r="B65" s="58" t="s">
        <v>414</v>
      </c>
      <c r="C65" s="44">
        <v>3</v>
      </c>
      <c r="D65" s="45" t="s">
        <v>241</v>
      </c>
      <c r="E65" s="44">
        <v>1</v>
      </c>
      <c r="F65" s="44">
        <v>3</v>
      </c>
      <c r="G65" s="44"/>
      <c r="H65" s="44">
        <v>1</v>
      </c>
      <c r="I65" s="44">
        <v>67.5</v>
      </c>
      <c r="J65" s="87" t="s">
        <v>433</v>
      </c>
      <c r="K65" s="205"/>
      <c r="L65" s="208"/>
    </row>
    <row r="66" spans="1:12" ht="30.75" customHeight="1" thickBot="1">
      <c r="A66" s="212"/>
      <c r="B66" s="59"/>
      <c r="C66" s="47">
        <v>4</v>
      </c>
      <c r="D66" s="48"/>
      <c r="E66" s="47"/>
      <c r="F66" s="49"/>
      <c r="G66" s="49"/>
      <c r="H66" s="49"/>
      <c r="I66" s="49" t="s">
        <v>433</v>
      </c>
      <c r="J66" s="89" t="s">
        <v>433</v>
      </c>
      <c r="K66" s="213"/>
      <c r="L66" s="214"/>
    </row>
    <row r="67" spans="1:12" ht="30.75" customHeight="1">
      <c r="A67" s="201">
        <v>17</v>
      </c>
      <c r="B67" s="210" t="s">
        <v>427</v>
      </c>
      <c r="C67" s="42">
        <v>1</v>
      </c>
      <c r="D67" s="43" t="s">
        <v>171</v>
      </c>
      <c r="E67" s="42">
        <v>1</v>
      </c>
      <c r="F67" s="42"/>
      <c r="G67" s="42"/>
      <c r="H67" s="42">
        <v>0</v>
      </c>
      <c r="I67" s="42">
        <v>63.5</v>
      </c>
      <c r="J67" s="86" t="s">
        <v>433</v>
      </c>
      <c r="K67" s="204">
        <v>66</v>
      </c>
      <c r="L67" s="207">
        <v>21</v>
      </c>
    </row>
    <row r="68" spans="1:12" ht="30.75" customHeight="1">
      <c r="A68" s="202"/>
      <c r="B68" s="211"/>
      <c r="C68" s="44">
        <v>2</v>
      </c>
      <c r="D68" s="45" t="s">
        <v>172</v>
      </c>
      <c r="E68" s="44">
        <v>2</v>
      </c>
      <c r="F68" s="44"/>
      <c r="G68" s="44"/>
      <c r="H68" s="44">
        <v>1</v>
      </c>
      <c r="I68" s="44">
        <v>66</v>
      </c>
      <c r="J68" s="87" t="s">
        <v>433</v>
      </c>
      <c r="K68" s="205"/>
      <c r="L68" s="208"/>
    </row>
    <row r="69" spans="1:12" ht="30.75" customHeight="1">
      <c r="A69" s="202"/>
      <c r="B69" s="58" t="s">
        <v>419</v>
      </c>
      <c r="C69" s="44">
        <v>3</v>
      </c>
      <c r="D69" s="45" t="s">
        <v>173</v>
      </c>
      <c r="E69" s="44">
        <v>2</v>
      </c>
      <c r="F69" s="44"/>
      <c r="G69" s="44"/>
      <c r="H69" s="44">
        <v>0</v>
      </c>
      <c r="I69" s="44">
        <v>67.5</v>
      </c>
      <c r="J69" s="87" t="s">
        <v>433</v>
      </c>
      <c r="K69" s="205"/>
      <c r="L69" s="208"/>
    </row>
    <row r="70" spans="1:12" ht="30.75" customHeight="1" thickBot="1">
      <c r="A70" s="203"/>
      <c r="B70" s="59"/>
      <c r="C70" s="44">
        <v>4</v>
      </c>
      <c r="D70" s="45"/>
      <c r="E70" s="44"/>
      <c r="F70" s="46"/>
      <c r="G70" s="46"/>
      <c r="H70" s="46"/>
      <c r="I70" s="46" t="s">
        <v>433</v>
      </c>
      <c r="J70" s="88" t="s">
        <v>433</v>
      </c>
      <c r="K70" s="206"/>
      <c r="L70" s="209"/>
    </row>
    <row r="71" spans="1:12" ht="30.75" customHeight="1">
      <c r="A71" s="201">
        <v>18</v>
      </c>
      <c r="B71" s="210" t="s">
        <v>428</v>
      </c>
      <c r="C71" s="42">
        <v>1</v>
      </c>
      <c r="D71" s="43" t="s">
        <v>297</v>
      </c>
      <c r="E71" s="42">
        <v>1</v>
      </c>
      <c r="F71" s="42">
        <v>3</v>
      </c>
      <c r="G71" s="42"/>
      <c r="H71" s="42">
        <v>2</v>
      </c>
      <c r="I71" s="42">
        <v>68.5</v>
      </c>
      <c r="J71" s="86" t="s">
        <v>433</v>
      </c>
      <c r="K71" s="204">
        <v>68.5</v>
      </c>
      <c r="L71" s="207">
        <v>19</v>
      </c>
    </row>
    <row r="72" spans="1:12" ht="30.75" customHeight="1">
      <c r="A72" s="202"/>
      <c r="B72" s="211"/>
      <c r="C72" s="44">
        <v>2</v>
      </c>
      <c r="D72" s="45" t="s">
        <v>298</v>
      </c>
      <c r="E72" s="44">
        <v>1</v>
      </c>
      <c r="F72" s="44">
        <v>3</v>
      </c>
      <c r="G72" s="44"/>
      <c r="H72" s="44">
        <v>0</v>
      </c>
      <c r="I72" s="44">
        <v>61</v>
      </c>
      <c r="J72" s="87" t="s">
        <v>433</v>
      </c>
      <c r="K72" s="205"/>
      <c r="L72" s="208"/>
    </row>
    <row r="73" spans="1:12" ht="30.75" customHeight="1">
      <c r="A73" s="202"/>
      <c r="B73" s="58" t="s">
        <v>421</v>
      </c>
      <c r="C73" s="44">
        <v>3</v>
      </c>
      <c r="D73" s="45" t="s">
        <v>299</v>
      </c>
      <c r="E73" s="44">
        <v>2</v>
      </c>
      <c r="F73" s="44" t="s">
        <v>300</v>
      </c>
      <c r="G73" s="44"/>
      <c r="H73" s="44">
        <v>0</v>
      </c>
      <c r="I73" s="44">
        <v>65.5</v>
      </c>
      <c r="J73" s="87" t="s">
        <v>433</v>
      </c>
      <c r="K73" s="205"/>
      <c r="L73" s="208"/>
    </row>
    <row r="74" spans="1:12" ht="30.75" customHeight="1" thickBot="1">
      <c r="A74" s="212"/>
      <c r="B74" s="59"/>
      <c r="C74" s="47">
        <v>4</v>
      </c>
      <c r="D74" s="48"/>
      <c r="E74" s="47"/>
      <c r="F74" s="49"/>
      <c r="G74" s="49"/>
      <c r="H74" s="49"/>
      <c r="I74" s="49" t="s">
        <v>433</v>
      </c>
      <c r="J74" s="89" t="s">
        <v>433</v>
      </c>
      <c r="K74" s="213"/>
      <c r="L74" s="214"/>
    </row>
    <row r="75" spans="1:12" ht="30.75" customHeight="1">
      <c r="A75" s="201">
        <v>19</v>
      </c>
      <c r="B75" s="210" t="s">
        <v>429</v>
      </c>
      <c r="C75" s="42">
        <v>1</v>
      </c>
      <c r="D75" s="43" t="s">
        <v>289</v>
      </c>
      <c r="E75" s="42">
        <v>2</v>
      </c>
      <c r="F75" s="42" t="s">
        <v>285</v>
      </c>
      <c r="G75" s="42"/>
      <c r="H75" s="42">
        <v>0</v>
      </c>
      <c r="I75" s="42">
        <v>71.5</v>
      </c>
      <c r="J75" s="86" t="s">
        <v>433</v>
      </c>
      <c r="K75" s="204">
        <v>138.5</v>
      </c>
      <c r="L75" s="207">
        <v>12</v>
      </c>
    </row>
    <row r="76" spans="1:12" ht="30.75" customHeight="1">
      <c r="A76" s="202"/>
      <c r="B76" s="211"/>
      <c r="C76" s="44">
        <v>2</v>
      </c>
      <c r="D76" s="45" t="s">
        <v>290</v>
      </c>
      <c r="E76" s="44">
        <v>2</v>
      </c>
      <c r="F76" s="44" t="s">
        <v>184</v>
      </c>
      <c r="G76" s="44"/>
      <c r="H76" s="44">
        <v>2</v>
      </c>
      <c r="I76" s="44">
        <v>71.5</v>
      </c>
      <c r="J76" s="87" t="s">
        <v>433</v>
      </c>
      <c r="K76" s="205"/>
      <c r="L76" s="208"/>
    </row>
    <row r="77" spans="1:12" ht="30.75" customHeight="1">
      <c r="A77" s="202"/>
      <c r="B77" s="58" t="s">
        <v>33</v>
      </c>
      <c r="C77" s="44">
        <v>3</v>
      </c>
      <c r="D77" s="45" t="s">
        <v>291</v>
      </c>
      <c r="E77" s="44">
        <v>2</v>
      </c>
      <c r="F77" s="44">
        <v>3</v>
      </c>
      <c r="G77" s="44"/>
      <c r="H77" s="44">
        <v>1</v>
      </c>
      <c r="I77" s="44">
        <v>67</v>
      </c>
      <c r="J77" s="87" t="s">
        <v>433</v>
      </c>
      <c r="K77" s="205"/>
      <c r="L77" s="208"/>
    </row>
    <row r="78" spans="1:12" ht="30.75" customHeight="1" thickBot="1">
      <c r="A78" s="203"/>
      <c r="B78" s="61" t="s">
        <v>292</v>
      </c>
      <c r="C78" s="44">
        <v>4</v>
      </c>
      <c r="D78" s="45"/>
      <c r="E78" s="44"/>
      <c r="F78" s="46"/>
      <c r="G78" s="46"/>
      <c r="H78" s="46"/>
      <c r="I78" s="46" t="s">
        <v>433</v>
      </c>
      <c r="J78" s="88" t="s">
        <v>433</v>
      </c>
      <c r="K78" s="206"/>
      <c r="L78" s="209"/>
    </row>
    <row r="79" spans="1:12" ht="30.75" customHeight="1">
      <c r="A79" s="201">
        <v>20</v>
      </c>
      <c r="B79" s="210" t="s">
        <v>379</v>
      </c>
      <c r="C79" s="42">
        <v>1</v>
      </c>
      <c r="D79" s="43" t="s">
        <v>266</v>
      </c>
      <c r="E79" s="42">
        <v>2</v>
      </c>
      <c r="F79" s="42" t="s">
        <v>184</v>
      </c>
      <c r="G79" s="42"/>
      <c r="H79" s="42">
        <v>0</v>
      </c>
      <c r="I79" s="42">
        <v>79.5</v>
      </c>
      <c r="J79" s="86" t="s">
        <v>433</v>
      </c>
      <c r="K79" s="204">
        <v>79</v>
      </c>
      <c r="L79" s="207">
        <v>18</v>
      </c>
    </row>
    <row r="80" spans="1:12" ht="30.75" customHeight="1">
      <c r="A80" s="202"/>
      <c r="B80" s="211"/>
      <c r="C80" s="44">
        <v>2</v>
      </c>
      <c r="D80" s="45" t="s">
        <v>267</v>
      </c>
      <c r="E80" s="44">
        <v>2</v>
      </c>
      <c r="F80" s="44" t="s">
        <v>183</v>
      </c>
      <c r="G80" s="44"/>
      <c r="H80" s="44">
        <v>0</v>
      </c>
      <c r="I80" s="44">
        <v>88.5</v>
      </c>
      <c r="J80" s="87" t="s">
        <v>433</v>
      </c>
      <c r="K80" s="205"/>
      <c r="L80" s="208"/>
    </row>
    <row r="81" spans="1:12" ht="30.75" customHeight="1">
      <c r="A81" s="202"/>
      <c r="B81" s="58" t="s">
        <v>430</v>
      </c>
      <c r="C81" s="44">
        <v>3</v>
      </c>
      <c r="D81" s="45" t="s">
        <v>268</v>
      </c>
      <c r="E81" s="44">
        <v>2</v>
      </c>
      <c r="F81" s="44" t="s">
        <v>263</v>
      </c>
      <c r="G81" s="44"/>
      <c r="H81" s="44">
        <v>2</v>
      </c>
      <c r="I81" s="44">
        <v>79</v>
      </c>
      <c r="J81" s="87" t="s">
        <v>434</v>
      </c>
      <c r="K81" s="205"/>
      <c r="L81" s="208"/>
    </row>
    <row r="82" spans="1:12" ht="30.75" customHeight="1" thickBot="1">
      <c r="A82" s="203"/>
      <c r="B82" s="61" t="s">
        <v>347</v>
      </c>
      <c r="C82" s="44">
        <v>4</v>
      </c>
      <c r="D82" s="45" t="s">
        <v>269</v>
      </c>
      <c r="E82" s="44">
        <v>2</v>
      </c>
      <c r="F82" s="46">
        <v>1</v>
      </c>
      <c r="G82" s="46"/>
      <c r="H82" s="46"/>
      <c r="I82" s="46" t="s">
        <v>433</v>
      </c>
      <c r="J82" s="88" t="s">
        <v>433</v>
      </c>
      <c r="K82" s="206"/>
      <c r="L82" s="209"/>
    </row>
    <row r="83" spans="1:12" ht="30.75" customHeight="1">
      <c r="A83" s="201">
        <v>21</v>
      </c>
      <c r="B83" s="210" t="s">
        <v>431</v>
      </c>
      <c r="C83" s="42">
        <v>1</v>
      </c>
      <c r="D83" s="43" t="s">
        <v>197</v>
      </c>
      <c r="E83" s="42">
        <v>1</v>
      </c>
      <c r="F83" s="42" t="s">
        <v>184</v>
      </c>
      <c r="G83" s="42"/>
      <c r="H83" s="42">
        <v>1</v>
      </c>
      <c r="I83" s="42">
        <v>68</v>
      </c>
      <c r="J83" s="86" t="s">
        <v>433</v>
      </c>
      <c r="K83" s="204">
        <v>140.5</v>
      </c>
      <c r="L83" s="207">
        <v>10</v>
      </c>
    </row>
    <row r="84" spans="1:12" ht="30.75" customHeight="1">
      <c r="A84" s="202"/>
      <c r="B84" s="211"/>
      <c r="C84" s="44">
        <v>2</v>
      </c>
      <c r="D84" s="45" t="s">
        <v>367</v>
      </c>
      <c r="E84" s="44">
        <v>1</v>
      </c>
      <c r="F84" s="44"/>
      <c r="G84" s="44"/>
      <c r="H84" s="44">
        <v>2</v>
      </c>
      <c r="I84" s="44">
        <v>72.5</v>
      </c>
      <c r="J84" s="87" t="s">
        <v>433</v>
      </c>
      <c r="K84" s="205"/>
      <c r="L84" s="208"/>
    </row>
    <row r="85" spans="1:12" ht="30.75" customHeight="1">
      <c r="A85" s="202"/>
      <c r="B85" s="58" t="s">
        <v>410</v>
      </c>
      <c r="C85" s="44">
        <v>3</v>
      </c>
      <c r="D85" s="45" t="s">
        <v>198</v>
      </c>
      <c r="E85" s="44">
        <v>1</v>
      </c>
      <c r="F85" s="44"/>
      <c r="G85" s="44"/>
      <c r="H85" s="44">
        <v>0</v>
      </c>
      <c r="I85" s="44">
        <v>68.5</v>
      </c>
      <c r="J85" s="87" t="s">
        <v>433</v>
      </c>
      <c r="K85" s="205"/>
      <c r="L85" s="208"/>
    </row>
    <row r="86" spans="1:12" ht="30.75" customHeight="1" thickBot="1">
      <c r="A86" s="203"/>
      <c r="B86" s="59"/>
      <c r="C86" s="44">
        <v>4</v>
      </c>
      <c r="D86" s="45" t="s">
        <v>200</v>
      </c>
      <c r="E86" s="44">
        <v>1</v>
      </c>
      <c r="F86" s="46"/>
      <c r="G86" s="46"/>
      <c r="H86" s="46"/>
      <c r="I86" s="46" t="s">
        <v>433</v>
      </c>
      <c r="J86" s="88" t="s">
        <v>433</v>
      </c>
      <c r="K86" s="206"/>
      <c r="L86" s="209"/>
    </row>
    <row r="87" spans="1:12" ht="30.75" customHeight="1">
      <c r="A87" s="201">
        <v>22</v>
      </c>
      <c r="B87" s="210" t="s">
        <v>380</v>
      </c>
      <c r="C87" s="42">
        <v>1</v>
      </c>
      <c r="D87" s="43" t="s">
        <v>228</v>
      </c>
      <c r="E87" s="42">
        <v>2</v>
      </c>
      <c r="F87" s="42">
        <v>3</v>
      </c>
      <c r="G87" s="42"/>
      <c r="H87" s="42">
        <v>0</v>
      </c>
      <c r="I87" s="42">
        <v>84.5</v>
      </c>
      <c r="J87" s="86" t="s">
        <v>433</v>
      </c>
      <c r="K87" s="204">
        <v>150.5</v>
      </c>
      <c r="L87" s="207">
        <v>9</v>
      </c>
    </row>
    <row r="88" spans="1:12" ht="30.75" customHeight="1">
      <c r="A88" s="202"/>
      <c r="B88" s="211"/>
      <c r="C88" s="44">
        <v>2</v>
      </c>
      <c r="D88" s="45" t="s">
        <v>229</v>
      </c>
      <c r="E88" s="44">
        <v>1</v>
      </c>
      <c r="F88" s="44">
        <v>1</v>
      </c>
      <c r="G88" s="44"/>
      <c r="H88" s="44">
        <v>1</v>
      </c>
      <c r="I88" s="44">
        <v>76</v>
      </c>
      <c r="J88" s="87" t="s">
        <v>434</v>
      </c>
      <c r="K88" s="205"/>
      <c r="L88" s="208"/>
    </row>
    <row r="89" spans="1:12" ht="30.75" customHeight="1">
      <c r="A89" s="202"/>
      <c r="B89" s="58" t="s">
        <v>411</v>
      </c>
      <c r="C89" s="44">
        <v>3</v>
      </c>
      <c r="D89" s="45" t="s">
        <v>230</v>
      </c>
      <c r="E89" s="44">
        <v>2</v>
      </c>
      <c r="F89" s="44">
        <v>1</v>
      </c>
      <c r="G89" s="44"/>
      <c r="H89" s="44">
        <v>1</v>
      </c>
      <c r="I89" s="44">
        <v>74.5</v>
      </c>
      <c r="J89" s="87" t="s">
        <v>433</v>
      </c>
      <c r="K89" s="205"/>
      <c r="L89" s="208"/>
    </row>
    <row r="90" spans="1:12" ht="30.75" customHeight="1" thickBot="1">
      <c r="A90" s="203"/>
      <c r="B90" s="59"/>
      <c r="C90" s="44">
        <v>4</v>
      </c>
      <c r="D90" s="45" t="s">
        <v>231</v>
      </c>
      <c r="E90" s="44">
        <v>1</v>
      </c>
      <c r="F90" s="46">
        <v>3</v>
      </c>
      <c r="G90" s="46"/>
      <c r="H90" s="46"/>
      <c r="I90" s="46" t="s">
        <v>433</v>
      </c>
      <c r="J90" s="88" t="s">
        <v>433</v>
      </c>
      <c r="K90" s="206"/>
      <c r="L90" s="209"/>
    </row>
    <row r="91" spans="1:12" ht="30.75" customHeight="1">
      <c r="A91" s="201">
        <v>23</v>
      </c>
      <c r="B91" s="210" t="s">
        <v>432</v>
      </c>
      <c r="C91" s="42">
        <v>1</v>
      </c>
      <c r="D91" s="43" t="s">
        <v>168</v>
      </c>
      <c r="E91" s="42">
        <v>1</v>
      </c>
      <c r="F91" s="42"/>
      <c r="G91" s="42"/>
      <c r="H91" s="42">
        <v>1</v>
      </c>
      <c r="I91" s="42">
        <v>65.5</v>
      </c>
      <c r="J91" s="86" t="s">
        <v>433</v>
      </c>
      <c r="K91" s="204">
        <v>186.5</v>
      </c>
      <c r="L91" s="207">
        <v>7</v>
      </c>
    </row>
    <row r="92" spans="1:12" ht="30.75" customHeight="1">
      <c r="A92" s="202"/>
      <c r="B92" s="211"/>
      <c r="C92" s="44">
        <v>2</v>
      </c>
      <c r="D92" s="45" t="s">
        <v>169</v>
      </c>
      <c r="E92" s="44">
        <v>2</v>
      </c>
      <c r="F92" s="44"/>
      <c r="G92" s="44"/>
      <c r="H92" s="44">
        <v>1</v>
      </c>
      <c r="I92" s="44">
        <v>64</v>
      </c>
      <c r="J92" s="87" t="s">
        <v>433</v>
      </c>
      <c r="K92" s="205"/>
      <c r="L92" s="208"/>
    </row>
    <row r="93" spans="1:12" ht="30.75" customHeight="1">
      <c r="A93" s="202"/>
      <c r="B93" s="58" t="s">
        <v>419</v>
      </c>
      <c r="C93" s="44">
        <v>3</v>
      </c>
      <c r="D93" s="45" t="s">
        <v>170</v>
      </c>
      <c r="E93" s="44">
        <v>1</v>
      </c>
      <c r="F93" s="44"/>
      <c r="G93" s="44"/>
      <c r="H93" s="44">
        <v>1</v>
      </c>
      <c r="I93" s="44">
        <v>57</v>
      </c>
      <c r="J93" s="87" t="s">
        <v>433</v>
      </c>
      <c r="K93" s="205"/>
      <c r="L93" s="208"/>
    </row>
    <row r="94" spans="1:12" ht="30.75" customHeight="1" thickBot="1">
      <c r="A94" s="203"/>
      <c r="B94" s="59"/>
      <c r="C94" s="44">
        <v>4</v>
      </c>
      <c r="D94" s="45"/>
      <c r="E94" s="44"/>
      <c r="F94" s="46"/>
      <c r="G94" s="46"/>
      <c r="H94" s="46"/>
      <c r="I94" s="46" t="s">
        <v>433</v>
      </c>
      <c r="J94" s="88" t="s">
        <v>433</v>
      </c>
      <c r="K94" s="206"/>
      <c r="L94" s="209"/>
    </row>
    <row r="95" spans="1:12" ht="30.75" customHeight="1">
      <c r="A95" s="215">
        <v>24</v>
      </c>
      <c r="B95" s="82" t="s">
        <v>313</v>
      </c>
      <c r="C95" s="42">
        <v>1</v>
      </c>
      <c r="D95" s="43" t="s">
        <v>314</v>
      </c>
      <c r="E95" s="42">
        <v>2</v>
      </c>
      <c r="F95" s="42" t="s">
        <v>157</v>
      </c>
      <c r="G95" s="42"/>
      <c r="H95" s="42">
        <v>1</v>
      </c>
      <c r="I95" s="42">
        <v>78.5</v>
      </c>
      <c r="J95" s="86" t="s">
        <v>434</v>
      </c>
      <c r="K95" s="204"/>
      <c r="L95" s="207"/>
    </row>
    <row r="96" spans="1:12" ht="30.75" customHeight="1">
      <c r="A96" s="202"/>
      <c r="B96" s="83" t="s">
        <v>315</v>
      </c>
      <c r="C96" s="44">
        <v>1</v>
      </c>
      <c r="D96" s="45" t="s">
        <v>316</v>
      </c>
      <c r="E96" s="44">
        <v>1</v>
      </c>
      <c r="F96" s="44" t="s">
        <v>163</v>
      </c>
      <c r="G96" s="44"/>
      <c r="H96" s="44">
        <v>2</v>
      </c>
      <c r="I96" s="44">
        <v>65.5</v>
      </c>
      <c r="J96" s="87" t="s">
        <v>433</v>
      </c>
      <c r="K96" s="205"/>
      <c r="L96" s="208"/>
    </row>
    <row r="97" spans="1:12" ht="30.75" customHeight="1">
      <c r="A97" s="202"/>
      <c r="B97" s="83" t="s">
        <v>310</v>
      </c>
      <c r="C97" s="44">
        <v>1</v>
      </c>
      <c r="D97" s="45" t="s">
        <v>317</v>
      </c>
      <c r="E97" s="44">
        <v>1</v>
      </c>
      <c r="F97" s="44"/>
      <c r="G97" s="44"/>
      <c r="H97" s="44">
        <v>1</v>
      </c>
      <c r="I97" s="44">
        <v>70</v>
      </c>
      <c r="J97" s="87" t="s">
        <v>433</v>
      </c>
      <c r="K97" s="205"/>
      <c r="L97" s="208"/>
    </row>
    <row r="98" spans="1:12" ht="30.75" customHeight="1" thickBot="1">
      <c r="A98" s="212"/>
      <c r="B98" s="84"/>
      <c r="C98" s="47"/>
      <c r="D98" s="48"/>
      <c r="E98" s="47"/>
      <c r="F98" s="49"/>
      <c r="G98" s="49"/>
      <c r="H98" s="49"/>
      <c r="I98" s="49" t="s">
        <v>433</v>
      </c>
      <c r="J98" s="89" t="s">
        <v>433</v>
      </c>
      <c r="K98" s="213"/>
      <c r="L98" s="214"/>
    </row>
    <row r="99" spans="1:12" ht="30.75" customHeight="1">
      <c r="A99" s="201">
        <v>25</v>
      </c>
      <c r="B99" s="82" t="s">
        <v>310</v>
      </c>
      <c r="C99" s="42">
        <v>2</v>
      </c>
      <c r="D99" s="43" t="s">
        <v>318</v>
      </c>
      <c r="E99" s="42">
        <v>1</v>
      </c>
      <c r="F99" s="42"/>
      <c r="G99" s="42"/>
      <c r="H99" s="42">
        <v>0</v>
      </c>
      <c r="I99" s="42">
        <v>68.5</v>
      </c>
      <c r="J99" s="86" t="s">
        <v>433</v>
      </c>
      <c r="K99" s="204"/>
      <c r="L99" s="207"/>
    </row>
    <row r="100" spans="1:12" ht="30.75" customHeight="1">
      <c r="A100" s="202"/>
      <c r="B100" s="83" t="s">
        <v>319</v>
      </c>
      <c r="C100" s="44">
        <v>1</v>
      </c>
      <c r="D100" s="45" t="s">
        <v>320</v>
      </c>
      <c r="E100" s="44">
        <v>2</v>
      </c>
      <c r="F100" s="44">
        <v>1</v>
      </c>
      <c r="G100" s="44"/>
      <c r="H100" s="44">
        <v>1</v>
      </c>
      <c r="I100" s="44">
        <v>58</v>
      </c>
      <c r="J100" s="87" t="s">
        <v>433</v>
      </c>
      <c r="K100" s="205"/>
      <c r="L100" s="208"/>
    </row>
    <row r="101" spans="1:12" ht="30.75" customHeight="1">
      <c r="A101" s="202"/>
      <c r="B101" s="83" t="s">
        <v>319</v>
      </c>
      <c r="C101" s="44">
        <v>2</v>
      </c>
      <c r="D101" s="45" t="s">
        <v>321</v>
      </c>
      <c r="E101" s="44">
        <v>2</v>
      </c>
      <c r="F101" s="44">
        <v>1</v>
      </c>
      <c r="G101" s="44"/>
      <c r="H101" s="44">
        <v>0</v>
      </c>
      <c r="I101" s="44">
        <v>60</v>
      </c>
      <c r="J101" s="87" t="s">
        <v>433</v>
      </c>
      <c r="K101" s="205"/>
      <c r="L101" s="208"/>
    </row>
    <row r="102" spans="1:12" ht="30.75" customHeight="1" thickBot="1">
      <c r="A102" s="203"/>
      <c r="B102" s="84"/>
      <c r="C102" s="44"/>
      <c r="D102" s="45"/>
      <c r="E102" s="44"/>
      <c r="F102" s="46"/>
      <c r="G102" s="46"/>
      <c r="H102" s="46"/>
      <c r="I102" s="46" t="s">
        <v>433</v>
      </c>
      <c r="J102" s="88" t="s">
        <v>433</v>
      </c>
      <c r="K102" s="206"/>
      <c r="L102" s="209"/>
    </row>
    <row r="103" spans="1:12" ht="30.75" customHeight="1">
      <c r="A103" s="201">
        <v>26</v>
      </c>
      <c r="B103" s="82" t="s">
        <v>309</v>
      </c>
      <c r="C103" s="42">
        <v>1</v>
      </c>
      <c r="D103" s="43" t="s">
        <v>322</v>
      </c>
      <c r="E103" s="42">
        <v>2</v>
      </c>
      <c r="F103" s="42" t="s">
        <v>162</v>
      </c>
      <c r="G103" s="42"/>
      <c r="H103" s="42">
        <v>1</v>
      </c>
      <c r="I103" s="42">
        <v>77.5</v>
      </c>
      <c r="J103" s="86" t="s">
        <v>434</v>
      </c>
      <c r="K103" s="204"/>
      <c r="L103" s="207"/>
    </row>
    <row r="104" spans="1:12" ht="30.75" customHeight="1">
      <c r="A104" s="202"/>
      <c r="B104" s="83" t="s">
        <v>323</v>
      </c>
      <c r="C104" s="44">
        <v>1</v>
      </c>
      <c r="D104" s="45" t="s">
        <v>324</v>
      </c>
      <c r="E104" s="44">
        <v>2</v>
      </c>
      <c r="F104" s="44">
        <v>1</v>
      </c>
      <c r="G104" s="44"/>
      <c r="H104" s="44">
        <v>0</v>
      </c>
      <c r="I104" s="44">
        <v>70.5</v>
      </c>
      <c r="J104" s="87" t="s">
        <v>433</v>
      </c>
      <c r="K104" s="205"/>
      <c r="L104" s="208"/>
    </row>
    <row r="105" spans="1:12" ht="30.75" customHeight="1">
      <c r="A105" s="202"/>
      <c r="B105" s="83" t="s">
        <v>323</v>
      </c>
      <c r="C105" s="44">
        <v>2</v>
      </c>
      <c r="D105" s="45" t="s">
        <v>325</v>
      </c>
      <c r="E105" s="44">
        <v>2</v>
      </c>
      <c r="F105" s="44">
        <v>4</v>
      </c>
      <c r="G105" s="44"/>
      <c r="H105" s="44">
        <v>0</v>
      </c>
      <c r="I105" s="44">
        <v>60.5</v>
      </c>
      <c r="J105" s="87" t="s">
        <v>433</v>
      </c>
      <c r="K105" s="205"/>
      <c r="L105" s="208"/>
    </row>
    <row r="106" spans="1:12" ht="30.75" customHeight="1" thickBot="1">
      <c r="A106" s="203"/>
      <c r="B106" s="84"/>
      <c r="C106" s="44"/>
      <c r="D106" s="45"/>
      <c r="E106" s="44"/>
      <c r="F106" s="46"/>
      <c r="G106" s="46"/>
      <c r="H106" s="46"/>
      <c r="I106" s="46" t="s">
        <v>433</v>
      </c>
      <c r="J106" s="88" t="s">
        <v>433</v>
      </c>
      <c r="K106" s="206"/>
      <c r="L106" s="209"/>
    </row>
    <row r="107" spans="1:12" ht="30.75" customHeight="1">
      <c r="A107" s="201">
        <v>27</v>
      </c>
      <c r="B107" s="82" t="s">
        <v>326</v>
      </c>
      <c r="C107" s="42">
        <v>4</v>
      </c>
      <c r="D107" s="43" t="s">
        <v>245</v>
      </c>
      <c r="E107" s="42">
        <v>2</v>
      </c>
      <c r="F107" s="42">
        <v>1</v>
      </c>
      <c r="G107" s="42"/>
      <c r="H107" s="42">
        <v>2</v>
      </c>
      <c r="I107" s="42">
        <v>64</v>
      </c>
      <c r="J107" s="86" t="s">
        <v>433</v>
      </c>
      <c r="K107" s="204"/>
      <c r="L107" s="207"/>
    </row>
    <row r="108" spans="1:12" ht="30.75" customHeight="1">
      <c r="A108" s="202"/>
      <c r="B108" s="83" t="s">
        <v>327</v>
      </c>
      <c r="C108" s="44">
        <v>4</v>
      </c>
      <c r="D108" s="45" t="s">
        <v>284</v>
      </c>
      <c r="E108" s="44">
        <v>1</v>
      </c>
      <c r="F108" s="44" t="s">
        <v>285</v>
      </c>
      <c r="G108" s="44"/>
      <c r="H108" s="44">
        <v>3</v>
      </c>
      <c r="I108" s="44">
        <v>74.5</v>
      </c>
      <c r="J108" s="87" t="s">
        <v>433</v>
      </c>
      <c r="K108" s="205"/>
      <c r="L108" s="208"/>
    </row>
    <row r="109" spans="1:12" ht="30.75" customHeight="1">
      <c r="A109" s="202"/>
      <c r="B109" s="83"/>
      <c r="C109" s="44"/>
      <c r="D109" s="45"/>
      <c r="E109" s="44"/>
      <c r="F109" s="44"/>
      <c r="G109" s="44"/>
      <c r="H109" s="44"/>
      <c r="I109" s="44" t="s">
        <v>433</v>
      </c>
      <c r="J109" s="87" t="s">
        <v>433</v>
      </c>
      <c r="K109" s="205"/>
      <c r="L109" s="208"/>
    </row>
    <row r="110" spans="1:12" ht="30.75" customHeight="1" thickBot="1">
      <c r="A110" s="203"/>
      <c r="B110" s="84"/>
      <c r="C110" s="44"/>
      <c r="D110" s="45"/>
      <c r="E110" s="44"/>
      <c r="F110" s="46"/>
      <c r="G110" s="46"/>
      <c r="H110" s="46"/>
      <c r="I110" s="46" t="s">
        <v>433</v>
      </c>
      <c r="J110" s="88" t="s">
        <v>433</v>
      </c>
      <c r="K110" s="206"/>
      <c r="L110" s="209"/>
    </row>
    <row r="111" spans="1:12" ht="30.75" customHeight="1">
      <c r="A111" s="201">
        <v>28</v>
      </c>
      <c r="B111" s="82" t="s">
        <v>329</v>
      </c>
      <c r="C111" s="42">
        <v>4</v>
      </c>
      <c r="D111" s="43" t="s">
        <v>152</v>
      </c>
      <c r="E111" s="42">
        <v>1</v>
      </c>
      <c r="F111" s="42">
        <v>3</v>
      </c>
      <c r="G111" s="42"/>
      <c r="H111" s="42">
        <v>1</v>
      </c>
      <c r="I111" s="42">
        <v>74.5</v>
      </c>
      <c r="J111" s="86" t="s">
        <v>433</v>
      </c>
      <c r="K111" s="204"/>
      <c r="L111" s="207"/>
    </row>
    <row r="112" spans="1:12" ht="30.75" customHeight="1">
      <c r="A112" s="202"/>
      <c r="B112" s="140" t="s">
        <v>330</v>
      </c>
      <c r="C112" s="132">
        <v>4</v>
      </c>
      <c r="D112" s="133" t="s">
        <v>239</v>
      </c>
      <c r="E112" s="132">
        <v>2</v>
      </c>
      <c r="F112" s="132">
        <v>2</v>
      </c>
      <c r="G112" s="132"/>
      <c r="H112" s="132"/>
      <c r="I112" s="132" t="s">
        <v>433</v>
      </c>
      <c r="J112" s="141" t="s">
        <v>433</v>
      </c>
      <c r="K112" s="205"/>
      <c r="L112" s="208"/>
    </row>
    <row r="113" spans="1:12" ht="30.75" customHeight="1">
      <c r="A113" s="202"/>
      <c r="B113" s="83" t="s">
        <v>331</v>
      </c>
      <c r="C113" s="44">
        <v>4</v>
      </c>
      <c r="D113" s="45" t="s">
        <v>269</v>
      </c>
      <c r="E113" s="44">
        <v>2</v>
      </c>
      <c r="F113" s="44">
        <v>1</v>
      </c>
      <c r="G113" s="44"/>
      <c r="H113" s="44">
        <v>0</v>
      </c>
      <c r="I113" s="44">
        <v>70</v>
      </c>
      <c r="J113" s="87" t="s">
        <v>433</v>
      </c>
      <c r="K113" s="205"/>
      <c r="L113" s="208"/>
    </row>
    <row r="114" spans="1:12" ht="30.75" customHeight="1" thickBot="1">
      <c r="A114" s="203"/>
      <c r="B114" s="84"/>
      <c r="C114" s="44"/>
      <c r="D114" s="45"/>
      <c r="E114" s="44"/>
      <c r="F114" s="46"/>
      <c r="G114" s="46"/>
      <c r="H114" s="46"/>
      <c r="I114" s="46" t="s">
        <v>433</v>
      </c>
      <c r="J114" s="88" t="s">
        <v>433</v>
      </c>
      <c r="K114" s="206"/>
      <c r="L114" s="209"/>
    </row>
    <row r="115" spans="1:12" ht="30.75" customHeight="1">
      <c r="A115" s="201">
        <v>29</v>
      </c>
      <c r="B115" s="82" t="s">
        <v>332</v>
      </c>
      <c r="C115" s="42">
        <v>4</v>
      </c>
      <c r="D115" s="43" t="s">
        <v>199</v>
      </c>
      <c r="E115" s="42">
        <v>1</v>
      </c>
      <c r="F115" s="42"/>
      <c r="G115" s="42"/>
      <c r="H115" s="42">
        <v>0</v>
      </c>
      <c r="I115" s="42">
        <v>71.5</v>
      </c>
      <c r="J115" s="86" t="s">
        <v>433</v>
      </c>
      <c r="K115" s="204"/>
      <c r="L115" s="207"/>
    </row>
    <row r="116" spans="1:12" ht="30.75" customHeight="1">
      <c r="A116" s="202"/>
      <c r="B116" s="83" t="s">
        <v>333</v>
      </c>
      <c r="C116" s="44">
        <v>4</v>
      </c>
      <c r="D116" s="45" t="s">
        <v>375</v>
      </c>
      <c r="E116" s="44">
        <v>1</v>
      </c>
      <c r="F116" s="44">
        <v>3</v>
      </c>
      <c r="G116" s="44"/>
      <c r="H116" s="44">
        <v>0</v>
      </c>
      <c r="I116" s="44">
        <v>55</v>
      </c>
      <c r="J116" s="87" t="s">
        <v>433</v>
      </c>
      <c r="K116" s="205"/>
      <c r="L116" s="208"/>
    </row>
    <row r="117" spans="1:12" ht="30.75" customHeight="1">
      <c r="A117" s="202"/>
      <c r="B117" s="63"/>
      <c r="C117" s="44"/>
      <c r="D117" s="45"/>
      <c r="E117" s="44"/>
      <c r="F117" s="44"/>
      <c r="G117" s="44"/>
      <c r="H117" s="44"/>
      <c r="I117" s="44" t="s">
        <v>433</v>
      </c>
      <c r="J117" s="87" t="s">
        <v>433</v>
      </c>
      <c r="K117" s="205"/>
      <c r="L117" s="208"/>
    </row>
    <row r="118" spans="1:12" ht="30.75" customHeight="1" thickBot="1">
      <c r="A118" s="203"/>
      <c r="B118" s="64"/>
      <c r="C118" s="44"/>
      <c r="D118" s="45"/>
      <c r="E118" s="44"/>
      <c r="F118" s="46"/>
      <c r="G118" s="46"/>
      <c r="H118" s="46"/>
      <c r="I118" s="46" t="s">
        <v>433</v>
      </c>
      <c r="J118" s="88" t="s">
        <v>433</v>
      </c>
      <c r="K118" s="206"/>
      <c r="L118" s="209"/>
    </row>
    <row r="119" spans="1:12" ht="30.75" customHeight="1">
      <c r="A119" s="201"/>
      <c r="B119" s="216"/>
      <c r="C119" s="42"/>
      <c r="D119" s="43"/>
      <c r="E119" s="42"/>
      <c r="F119" s="42"/>
      <c r="G119" s="42"/>
      <c r="H119" s="42"/>
      <c r="I119" s="42" t="s">
        <v>433</v>
      </c>
      <c r="J119" s="86" t="s">
        <v>433</v>
      </c>
      <c r="K119" s="204"/>
      <c r="L119" s="207"/>
    </row>
    <row r="120" spans="1:12" ht="30.75" customHeight="1">
      <c r="A120" s="202"/>
      <c r="B120" s="217"/>
      <c r="C120" s="44"/>
      <c r="D120" s="45"/>
      <c r="E120" s="44"/>
      <c r="F120" s="44"/>
      <c r="G120" s="44"/>
      <c r="H120" s="44"/>
      <c r="I120" s="44" t="s">
        <v>433</v>
      </c>
      <c r="J120" s="87" t="s">
        <v>433</v>
      </c>
      <c r="K120" s="205"/>
      <c r="L120" s="208"/>
    </row>
    <row r="121" spans="1:12" ht="30.75" customHeight="1">
      <c r="A121" s="202"/>
      <c r="B121" s="217"/>
      <c r="C121" s="44"/>
      <c r="D121" s="45"/>
      <c r="E121" s="44"/>
      <c r="F121" s="44"/>
      <c r="G121" s="44"/>
      <c r="H121" s="44"/>
      <c r="I121" s="44" t="s">
        <v>433</v>
      </c>
      <c r="J121" s="87" t="s">
        <v>433</v>
      </c>
      <c r="K121" s="205"/>
      <c r="L121" s="208"/>
    </row>
    <row r="122" spans="1:12" ht="30.75" customHeight="1" thickBot="1">
      <c r="A122" s="212"/>
      <c r="B122" s="218"/>
      <c r="C122" s="47"/>
      <c r="D122" s="48"/>
      <c r="E122" s="47"/>
      <c r="F122" s="49"/>
      <c r="G122" s="49"/>
      <c r="H122" s="49"/>
      <c r="I122" s="49" t="s">
        <v>433</v>
      </c>
      <c r="J122" s="89" t="s">
        <v>433</v>
      </c>
      <c r="K122" s="213"/>
      <c r="L122" s="214"/>
    </row>
    <row r="123" spans="1:12" ht="24">
      <c r="A123" s="201"/>
      <c r="B123" s="216"/>
      <c r="C123" s="42"/>
      <c r="D123" s="43"/>
      <c r="E123" s="42"/>
      <c r="F123" s="42"/>
      <c r="G123" s="42"/>
      <c r="H123" s="42"/>
      <c r="I123" s="42"/>
      <c r="J123" s="86" t="s">
        <v>433</v>
      </c>
      <c r="K123" s="204" t="s">
        <v>433</v>
      </c>
      <c r="L123" s="207" t="s">
        <v>433</v>
      </c>
    </row>
    <row r="124" spans="1:12" ht="24">
      <c r="A124" s="202"/>
      <c r="B124" s="217"/>
      <c r="C124" s="44"/>
      <c r="D124" s="45"/>
      <c r="E124" s="44"/>
      <c r="F124" s="44"/>
      <c r="G124" s="44"/>
      <c r="H124" s="44"/>
      <c r="I124" s="44"/>
      <c r="J124" s="87" t="s">
        <v>433</v>
      </c>
      <c r="K124" s="205"/>
      <c r="L124" s="208"/>
    </row>
    <row r="125" spans="1:12" ht="24">
      <c r="A125" s="202"/>
      <c r="B125" s="217"/>
      <c r="C125" s="44"/>
      <c r="D125" s="45"/>
      <c r="E125" s="44"/>
      <c r="F125" s="44"/>
      <c r="G125" s="44"/>
      <c r="H125" s="44"/>
      <c r="I125" s="44"/>
      <c r="J125" s="87" t="s">
        <v>433</v>
      </c>
      <c r="K125" s="205"/>
      <c r="L125" s="208"/>
    </row>
    <row r="126" spans="1:12" ht="24.75" thickBot="1">
      <c r="A126" s="203"/>
      <c r="B126" s="217"/>
      <c r="C126" s="44"/>
      <c r="D126" s="45"/>
      <c r="E126" s="44"/>
      <c r="F126" s="46"/>
      <c r="G126" s="46"/>
      <c r="H126" s="46"/>
      <c r="I126" s="46"/>
      <c r="J126" s="88" t="s">
        <v>433</v>
      </c>
      <c r="K126" s="206"/>
      <c r="L126" s="209"/>
    </row>
    <row r="127" spans="1:12" ht="24">
      <c r="A127" s="201"/>
      <c r="B127" s="216"/>
      <c r="C127" s="42"/>
      <c r="D127" s="43"/>
      <c r="E127" s="42"/>
      <c r="F127" s="42"/>
      <c r="G127" s="42"/>
      <c r="H127" s="42"/>
      <c r="I127" s="42"/>
      <c r="J127" s="86" t="s">
        <v>433</v>
      </c>
      <c r="K127" s="204" t="s">
        <v>433</v>
      </c>
      <c r="L127" s="207" t="s">
        <v>433</v>
      </c>
    </row>
    <row r="128" spans="1:12" ht="24">
      <c r="A128" s="202"/>
      <c r="B128" s="217"/>
      <c r="C128" s="44"/>
      <c r="D128" s="45"/>
      <c r="E128" s="44"/>
      <c r="F128" s="44"/>
      <c r="G128" s="44"/>
      <c r="H128" s="44"/>
      <c r="I128" s="44"/>
      <c r="J128" s="87" t="e">
        <f>IF((H128&gt;0)*(#REF!&gt;0)*(#REF!&lt;11),"通過","")</f>
        <v>#REF!</v>
      </c>
      <c r="K128" s="205"/>
      <c r="L128" s="208"/>
    </row>
    <row r="129" spans="1:12" ht="24">
      <c r="A129" s="202"/>
      <c r="B129" s="217"/>
      <c r="C129" s="44"/>
      <c r="D129" s="45"/>
      <c r="E129" s="44"/>
      <c r="F129" s="44"/>
      <c r="G129" s="44"/>
      <c r="H129" s="44"/>
      <c r="I129" s="44"/>
      <c r="J129" s="87" t="e">
        <f>IF((H129&gt;0)*(#REF!&gt;0)*(#REF!&lt;11),"通過","")</f>
        <v>#REF!</v>
      </c>
      <c r="K129" s="205"/>
      <c r="L129" s="208"/>
    </row>
    <row r="130" spans="1:12" ht="24.75" thickBot="1">
      <c r="A130" s="212"/>
      <c r="B130" s="218"/>
      <c r="C130" s="47"/>
      <c r="D130" s="48"/>
      <c r="E130" s="47"/>
      <c r="F130" s="49"/>
      <c r="G130" s="49"/>
      <c r="H130" s="49"/>
      <c r="I130" s="49"/>
      <c r="J130" s="89" t="e">
        <f>IF((H130&gt;0)*(#REF!&gt;0)*(#REF!&lt;11),"通過","")</f>
        <v>#REF!</v>
      </c>
      <c r="K130" s="213"/>
      <c r="L130" s="214"/>
    </row>
  </sheetData>
  <sheetProtection/>
  <mergeCells count="122">
    <mergeCell ref="A119:A122"/>
    <mergeCell ref="B119:B122"/>
    <mergeCell ref="K119:K122"/>
    <mergeCell ref="L119:L122"/>
    <mergeCell ref="A127:A130"/>
    <mergeCell ref="B127:B130"/>
    <mergeCell ref="K127:K130"/>
    <mergeCell ref="L127:L130"/>
    <mergeCell ref="A115:A118"/>
    <mergeCell ref="A107:A110"/>
    <mergeCell ref="K107:K110"/>
    <mergeCell ref="L107:L110"/>
    <mergeCell ref="A111:A114"/>
    <mergeCell ref="K111:K114"/>
    <mergeCell ref="L111:L114"/>
    <mergeCell ref="K115:K118"/>
    <mergeCell ref="L115:L118"/>
    <mergeCell ref="A123:A126"/>
    <mergeCell ref="B123:B126"/>
    <mergeCell ref="K123:K126"/>
    <mergeCell ref="L123:L126"/>
    <mergeCell ref="B87:B88"/>
    <mergeCell ref="A91:A94"/>
    <mergeCell ref="K91:K94"/>
    <mergeCell ref="L91:L94"/>
    <mergeCell ref="B91:B92"/>
    <mergeCell ref="A103:A106"/>
    <mergeCell ref="K103:K106"/>
    <mergeCell ref="L103:L106"/>
    <mergeCell ref="A83:A86"/>
    <mergeCell ref="K83:K86"/>
    <mergeCell ref="L83:L86"/>
    <mergeCell ref="B83:B84"/>
    <mergeCell ref="A87:A90"/>
    <mergeCell ref="K87:K90"/>
    <mergeCell ref="L87:L90"/>
    <mergeCell ref="L95:L98"/>
    <mergeCell ref="A99:A102"/>
    <mergeCell ref="K99:K102"/>
    <mergeCell ref="L99:L102"/>
    <mergeCell ref="A95:A98"/>
    <mergeCell ref="K95:K98"/>
    <mergeCell ref="A79:A82"/>
    <mergeCell ref="K79:K82"/>
    <mergeCell ref="L79:L82"/>
    <mergeCell ref="B79:B80"/>
    <mergeCell ref="A71:A74"/>
    <mergeCell ref="K71:K74"/>
    <mergeCell ref="L71:L74"/>
    <mergeCell ref="A75:A78"/>
    <mergeCell ref="K75:K78"/>
    <mergeCell ref="L75:L78"/>
    <mergeCell ref="B75:B76"/>
    <mergeCell ref="B71:B72"/>
    <mergeCell ref="A67:A70"/>
    <mergeCell ref="K67:K70"/>
    <mergeCell ref="L67:L70"/>
    <mergeCell ref="B67:B68"/>
    <mergeCell ref="A63:A66"/>
    <mergeCell ref="K63:K66"/>
    <mergeCell ref="L63:L66"/>
    <mergeCell ref="B63:B64"/>
    <mergeCell ref="A59:A62"/>
    <mergeCell ref="K59:K62"/>
    <mergeCell ref="L59:L62"/>
    <mergeCell ref="B59:B60"/>
    <mergeCell ref="A55:A58"/>
    <mergeCell ref="K55:K58"/>
    <mergeCell ref="L55:L58"/>
    <mergeCell ref="B55:B56"/>
    <mergeCell ref="A51:A54"/>
    <mergeCell ref="K51:K54"/>
    <mergeCell ref="L51:L54"/>
    <mergeCell ref="B51:B52"/>
    <mergeCell ref="A47:A50"/>
    <mergeCell ref="K47:K50"/>
    <mergeCell ref="L47:L50"/>
    <mergeCell ref="B47:B48"/>
    <mergeCell ref="A43:A46"/>
    <mergeCell ref="K43:K46"/>
    <mergeCell ref="L43:L46"/>
    <mergeCell ref="B43:B44"/>
    <mergeCell ref="A39:A42"/>
    <mergeCell ref="K39:K42"/>
    <mergeCell ref="L39:L42"/>
    <mergeCell ref="B39:B40"/>
    <mergeCell ref="A35:A38"/>
    <mergeCell ref="K35:K38"/>
    <mergeCell ref="L35:L38"/>
    <mergeCell ref="B35:B36"/>
    <mergeCell ref="A31:A34"/>
    <mergeCell ref="K31:K34"/>
    <mergeCell ref="L31:L34"/>
    <mergeCell ref="B31:B32"/>
    <mergeCell ref="A27:A30"/>
    <mergeCell ref="K27:K30"/>
    <mergeCell ref="L27:L30"/>
    <mergeCell ref="B27:B28"/>
    <mergeCell ref="A23:A26"/>
    <mergeCell ref="K23:K26"/>
    <mergeCell ref="L23:L26"/>
    <mergeCell ref="B23:B24"/>
    <mergeCell ref="K15:K18"/>
    <mergeCell ref="L15:L18"/>
    <mergeCell ref="B15:B16"/>
    <mergeCell ref="A19:A22"/>
    <mergeCell ref="K19:K22"/>
    <mergeCell ref="L19:L22"/>
    <mergeCell ref="B19:B20"/>
    <mergeCell ref="A15:A18"/>
    <mergeCell ref="A7:A10"/>
    <mergeCell ref="K7:K10"/>
    <mergeCell ref="L7:L10"/>
    <mergeCell ref="B7:B8"/>
    <mergeCell ref="A11:A14"/>
    <mergeCell ref="K11:K14"/>
    <mergeCell ref="L11:L14"/>
    <mergeCell ref="B11:B12"/>
    <mergeCell ref="A3:A6"/>
    <mergeCell ref="K3:K6"/>
    <mergeCell ref="L3:L6"/>
    <mergeCell ref="B3:B4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6" useFirstPageNumber="1" horizontalDpi="300" verticalDpi="300" orientation="portrait" paperSize="9" scale="84" r:id="rId1"/>
  <headerFooter alignWithMargins="0">
    <oddFooter xml:space="preserve">&amp;C&amp;P </oddFooter>
  </headerFooter>
  <rowBreaks count="4" manualBreakCount="4">
    <brk id="26" max="11" man="1"/>
    <brk id="50" max="11" man="1"/>
    <brk id="74" max="11" man="1"/>
    <brk id="9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30"/>
  <sheetViews>
    <sheetView view="pageBreakPreview" zoomScale="70" zoomScaleSheetLayoutView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4.25390625" style="33" customWidth="1"/>
    <col min="2" max="2" width="18.00390625" style="81" customWidth="1"/>
    <col min="3" max="3" width="3.375" style="33" customWidth="1"/>
    <col min="4" max="4" width="23.75390625" style="34" customWidth="1"/>
    <col min="5" max="7" width="4.25390625" style="35" customWidth="1"/>
    <col min="8" max="9" width="7.50390625" style="35" customWidth="1"/>
    <col min="10" max="10" width="7.50390625" style="50" customWidth="1"/>
    <col min="11" max="11" width="9.00390625" style="35" customWidth="1"/>
    <col min="12" max="12" width="7.50390625" style="35" customWidth="1"/>
    <col min="13" max="16384" width="9.00390625" style="33" customWidth="1"/>
  </cols>
  <sheetData>
    <row r="1" spans="1:2" ht="24.75" customHeight="1" thickBot="1">
      <c r="A1" s="32" t="s">
        <v>73</v>
      </c>
      <c r="B1" s="32"/>
    </row>
    <row r="2" spans="1:13" ht="59.25" thickBot="1">
      <c r="A2" s="55" t="s">
        <v>74</v>
      </c>
      <c r="B2" s="60" t="s">
        <v>141</v>
      </c>
      <c r="C2" s="37" t="s">
        <v>346</v>
      </c>
      <c r="D2" s="38" t="s">
        <v>142</v>
      </c>
      <c r="E2" s="37" t="s">
        <v>70</v>
      </c>
      <c r="F2" s="40" t="s">
        <v>156</v>
      </c>
      <c r="G2" s="39" t="s">
        <v>72</v>
      </c>
      <c r="H2" s="40" t="s">
        <v>76</v>
      </c>
      <c r="I2" s="40" t="s">
        <v>75</v>
      </c>
      <c r="J2" s="37" t="s">
        <v>77</v>
      </c>
      <c r="K2" s="37" t="s">
        <v>78</v>
      </c>
      <c r="L2" s="41" t="s">
        <v>71</v>
      </c>
      <c r="M2" s="35"/>
    </row>
    <row r="3" spans="1:12" ht="30.75" customHeight="1">
      <c r="A3" s="201">
        <v>1</v>
      </c>
      <c r="B3" s="210" t="s">
        <v>382</v>
      </c>
      <c r="C3" s="42">
        <v>1</v>
      </c>
      <c r="D3" s="43" t="s">
        <v>143</v>
      </c>
      <c r="E3" s="42">
        <v>2</v>
      </c>
      <c r="F3" s="42" t="s">
        <v>162</v>
      </c>
      <c r="G3" s="42"/>
      <c r="H3" s="42">
        <v>1</v>
      </c>
      <c r="I3" s="42">
        <v>79</v>
      </c>
      <c r="J3" s="51" t="s">
        <v>434</v>
      </c>
      <c r="K3" s="204">
        <v>79</v>
      </c>
      <c r="L3" s="207">
        <v>17</v>
      </c>
    </row>
    <row r="4" spans="1:12" ht="30.75" customHeight="1">
      <c r="A4" s="202"/>
      <c r="B4" s="211"/>
      <c r="C4" s="44">
        <v>2</v>
      </c>
      <c r="D4" s="45" t="s">
        <v>144</v>
      </c>
      <c r="E4" s="44">
        <v>2</v>
      </c>
      <c r="F4" s="44">
        <v>1</v>
      </c>
      <c r="G4" s="44"/>
      <c r="H4" s="44">
        <v>0</v>
      </c>
      <c r="I4" s="44">
        <v>61</v>
      </c>
      <c r="J4" s="52" t="s">
        <v>433</v>
      </c>
      <c r="K4" s="205"/>
      <c r="L4" s="208"/>
    </row>
    <row r="5" spans="1:16" ht="30.75" customHeight="1">
      <c r="A5" s="202"/>
      <c r="B5" s="58" t="s">
        <v>416</v>
      </c>
      <c r="C5" s="132">
        <v>3</v>
      </c>
      <c r="D5" s="133" t="s">
        <v>145</v>
      </c>
      <c r="E5" s="132">
        <v>2</v>
      </c>
      <c r="F5" s="132">
        <v>1</v>
      </c>
      <c r="G5" s="132" t="s">
        <v>370</v>
      </c>
      <c r="H5" s="132"/>
      <c r="I5" s="132" t="s">
        <v>433</v>
      </c>
      <c r="J5" s="139" t="s">
        <v>433</v>
      </c>
      <c r="K5" s="205"/>
      <c r="L5" s="208"/>
      <c r="P5" s="28"/>
    </row>
    <row r="6" spans="1:16" ht="30.75" customHeight="1" thickBot="1">
      <c r="A6" s="203"/>
      <c r="B6" s="59"/>
      <c r="C6" s="44">
        <v>4</v>
      </c>
      <c r="D6" s="45"/>
      <c r="E6" s="44"/>
      <c r="F6" s="46"/>
      <c r="G6" s="46"/>
      <c r="H6" s="46"/>
      <c r="I6" s="46" t="s">
        <v>433</v>
      </c>
      <c r="J6" s="53" t="s">
        <v>433</v>
      </c>
      <c r="K6" s="206"/>
      <c r="L6" s="209"/>
      <c r="P6" s="28"/>
    </row>
    <row r="7" spans="1:16" ht="30.75" customHeight="1">
      <c r="A7" s="201">
        <v>2</v>
      </c>
      <c r="B7" s="210" t="s">
        <v>376</v>
      </c>
      <c r="C7" s="42">
        <v>1</v>
      </c>
      <c r="D7" s="43" t="s">
        <v>153</v>
      </c>
      <c r="E7" s="42">
        <v>2</v>
      </c>
      <c r="F7" s="42">
        <v>3</v>
      </c>
      <c r="G7" s="42"/>
      <c r="H7" s="42">
        <v>2</v>
      </c>
      <c r="I7" s="42">
        <v>66</v>
      </c>
      <c r="J7" s="51" t="s">
        <v>433</v>
      </c>
      <c r="K7" s="204">
        <v>208.5</v>
      </c>
      <c r="L7" s="207">
        <v>2</v>
      </c>
      <c r="P7" s="28"/>
    </row>
    <row r="8" spans="1:16" ht="30.75" customHeight="1">
      <c r="A8" s="202"/>
      <c r="B8" s="211"/>
      <c r="C8" s="44">
        <v>2</v>
      </c>
      <c r="D8" s="45" t="s">
        <v>154</v>
      </c>
      <c r="E8" s="44">
        <v>2</v>
      </c>
      <c r="F8" s="44" t="s">
        <v>157</v>
      </c>
      <c r="G8" s="44"/>
      <c r="H8" s="44">
        <v>2</v>
      </c>
      <c r="I8" s="44">
        <v>74.5</v>
      </c>
      <c r="J8" s="52" t="s">
        <v>434</v>
      </c>
      <c r="K8" s="205"/>
      <c r="L8" s="208"/>
      <c r="P8" s="28"/>
    </row>
    <row r="9" spans="1:16" ht="30.75" customHeight="1">
      <c r="A9" s="202"/>
      <c r="B9" s="58" t="s">
        <v>419</v>
      </c>
      <c r="C9" s="44">
        <v>3</v>
      </c>
      <c r="D9" s="45" t="s">
        <v>155</v>
      </c>
      <c r="E9" s="44">
        <v>2</v>
      </c>
      <c r="F9" s="44" t="s">
        <v>157</v>
      </c>
      <c r="G9" s="44"/>
      <c r="H9" s="44">
        <v>2</v>
      </c>
      <c r="I9" s="44">
        <v>68</v>
      </c>
      <c r="J9" s="52" t="s">
        <v>433</v>
      </c>
      <c r="K9" s="205"/>
      <c r="L9" s="208"/>
      <c r="P9" s="28"/>
    </row>
    <row r="10" spans="1:16" ht="30.75" customHeight="1" thickBot="1">
      <c r="A10" s="203"/>
      <c r="B10" s="59"/>
      <c r="C10" s="44">
        <v>4</v>
      </c>
      <c r="D10" s="45"/>
      <c r="E10" s="44"/>
      <c r="F10" s="46"/>
      <c r="G10" s="46"/>
      <c r="H10" s="46"/>
      <c r="I10" s="46" t="s">
        <v>433</v>
      </c>
      <c r="J10" s="53" t="s">
        <v>433</v>
      </c>
      <c r="K10" s="206"/>
      <c r="L10" s="209"/>
      <c r="P10" s="28"/>
    </row>
    <row r="11" spans="1:12" ht="30.75" customHeight="1">
      <c r="A11" s="201">
        <v>3</v>
      </c>
      <c r="B11" s="210" t="s">
        <v>435</v>
      </c>
      <c r="C11" s="42">
        <v>1</v>
      </c>
      <c r="D11" s="43" t="s">
        <v>174</v>
      </c>
      <c r="E11" s="42">
        <v>1</v>
      </c>
      <c r="F11" s="42">
        <v>1</v>
      </c>
      <c r="G11" s="42"/>
      <c r="H11" s="42">
        <v>1</v>
      </c>
      <c r="I11" s="42">
        <v>62.5</v>
      </c>
      <c r="J11" s="51" t="s">
        <v>433</v>
      </c>
      <c r="K11" s="204">
        <v>128</v>
      </c>
      <c r="L11" s="207">
        <v>14</v>
      </c>
    </row>
    <row r="12" spans="1:12" ht="30.75" customHeight="1">
      <c r="A12" s="202"/>
      <c r="B12" s="211"/>
      <c r="C12" s="44">
        <v>2</v>
      </c>
      <c r="D12" s="45" t="s">
        <v>175</v>
      </c>
      <c r="E12" s="44">
        <v>1</v>
      </c>
      <c r="F12" s="44">
        <v>2</v>
      </c>
      <c r="G12" s="44"/>
      <c r="H12" s="44">
        <v>1</v>
      </c>
      <c r="I12" s="44">
        <v>65.5</v>
      </c>
      <c r="J12" s="52" t="s">
        <v>433</v>
      </c>
      <c r="K12" s="205"/>
      <c r="L12" s="208"/>
    </row>
    <row r="13" spans="1:12" ht="30.75" customHeight="1">
      <c r="A13" s="202"/>
      <c r="B13" s="58" t="s">
        <v>436</v>
      </c>
      <c r="C13" s="44">
        <v>3</v>
      </c>
      <c r="D13" s="45" t="s">
        <v>176</v>
      </c>
      <c r="E13" s="44">
        <v>1</v>
      </c>
      <c r="F13" s="44">
        <v>2</v>
      </c>
      <c r="G13" s="44"/>
      <c r="H13" s="44">
        <v>0</v>
      </c>
      <c r="I13" s="44">
        <v>67</v>
      </c>
      <c r="J13" s="52" t="s">
        <v>433</v>
      </c>
      <c r="K13" s="205"/>
      <c r="L13" s="208"/>
    </row>
    <row r="14" spans="1:12" ht="30.75" customHeight="1" thickBot="1">
      <c r="A14" s="203"/>
      <c r="B14" s="59"/>
      <c r="C14" s="44">
        <v>4</v>
      </c>
      <c r="D14" s="45"/>
      <c r="E14" s="44"/>
      <c r="F14" s="46"/>
      <c r="G14" s="46"/>
      <c r="H14" s="46"/>
      <c r="I14" s="46" t="s">
        <v>433</v>
      </c>
      <c r="J14" s="53" t="s">
        <v>433</v>
      </c>
      <c r="K14" s="206"/>
      <c r="L14" s="209"/>
    </row>
    <row r="15" spans="1:12" ht="30.75" customHeight="1">
      <c r="A15" s="201">
        <v>4</v>
      </c>
      <c r="B15" s="210" t="s">
        <v>391</v>
      </c>
      <c r="C15" s="42">
        <v>1</v>
      </c>
      <c r="D15" s="43" t="s">
        <v>186</v>
      </c>
      <c r="E15" s="42">
        <v>1</v>
      </c>
      <c r="F15" s="42" t="s">
        <v>184</v>
      </c>
      <c r="G15" s="42"/>
      <c r="H15" s="42">
        <v>1</v>
      </c>
      <c r="I15" s="42">
        <v>71.5</v>
      </c>
      <c r="J15" s="51" t="s">
        <v>433</v>
      </c>
      <c r="K15" s="204">
        <v>202.5</v>
      </c>
      <c r="L15" s="207">
        <v>4</v>
      </c>
    </row>
    <row r="16" spans="1:12" ht="30.75" customHeight="1">
      <c r="A16" s="202"/>
      <c r="B16" s="211"/>
      <c r="C16" s="44">
        <v>2</v>
      </c>
      <c r="D16" s="45" t="s">
        <v>187</v>
      </c>
      <c r="E16" s="44">
        <v>1</v>
      </c>
      <c r="F16" s="44" t="s">
        <v>184</v>
      </c>
      <c r="G16" s="44"/>
      <c r="H16" s="44">
        <v>3</v>
      </c>
      <c r="I16" s="44">
        <v>59.5</v>
      </c>
      <c r="J16" s="52" t="s">
        <v>433</v>
      </c>
      <c r="K16" s="205"/>
      <c r="L16" s="208"/>
    </row>
    <row r="17" spans="1:12" ht="30.75" customHeight="1">
      <c r="A17" s="202"/>
      <c r="B17" s="58" t="s">
        <v>410</v>
      </c>
      <c r="C17" s="44">
        <v>3</v>
      </c>
      <c r="D17" s="45" t="s">
        <v>188</v>
      </c>
      <c r="E17" s="44">
        <v>1</v>
      </c>
      <c r="F17" s="44" t="s">
        <v>185</v>
      </c>
      <c r="G17" s="44"/>
      <c r="H17" s="44">
        <v>2</v>
      </c>
      <c r="I17" s="44">
        <v>71.5</v>
      </c>
      <c r="J17" s="52" t="s">
        <v>433</v>
      </c>
      <c r="K17" s="205"/>
      <c r="L17" s="208"/>
    </row>
    <row r="18" spans="1:12" ht="30.75" customHeight="1" thickBot="1">
      <c r="A18" s="203"/>
      <c r="B18" s="59"/>
      <c r="C18" s="44">
        <v>4</v>
      </c>
      <c r="D18" s="45" t="s">
        <v>190</v>
      </c>
      <c r="E18" s="44">
        <v>1</v>
      </c>
      <c r="F18" s="46"/>
      <c r="G18" s="46"/>
      <c r="H18" s="46"/>
      <c r="I18" s="46" t="s">
        <v>433</v>
      </c>
      <c r="J18" s="53" t="s">
        <v>433</v>
      </c>
      <c r="K18" s="206"/>
      <c r="L18" s="209"/>
    </row>
    <row r="19" spans="1:12" ht="30.75" customHeight="1">
      <c r="A19" s="201">
        <v>5</v>
      </c>
      <c r="B19" s="210" t="s">
        <v>437</v>
      </c>
      <c r="C19" s="42">
        <v>1</v>
      </c>
      <c r="D19" s="43" t="s">
        <v>201</v>
      </c>
      <c r="E19" s="42">
        <v>2</v>
      </c>
      <c r="F19" s="42">
        <v>1</v>
      </c>
      <c r="G19" s="42"/>
      <c r="H19" s="42">
        <v>1</v>
      </c>
      <c r="I19" s="42">
        <v>61</v>
      </c>
      <c r="J19" s="51" t="s">
        <v>433</v>
      </c>
      <c r="K19" s="204">
        <v>110</v>
      </c>
      <c r="L19" s="207">
        <v>16</v>
      </c>
    </row>
    <row r="20" spans="1:12" ht="30.75" customHeight="1">
      <c r="A20" s="202"/>
      <c r="B20" s="211"/>
      <c r="C20" s="44">
        <v>2</v>
      </c>
      <c r="D20" s="45" t="s">
        <v>202</v>
      </c>
      <c r="E20" s="44">
        <v>1</v>
      </c>
      <c r="F20" s="44"/>
      <c r="G20" s="44"/>
      <c r="H20" s="44">
        <v>2</v>
      </c>
      <c r="I20" s="44">
        <v>49</v>
      </c>
      <c r="J20" s="52" t="s">
        <v>433</v>
      </c>
      <c r="K20" s="205"/>
      <c r="L20" s="208"/>
    </row>
    <row r="21" spans="1:12" ht="30.75" customHeight="1">
      <c r="A21" s="202"/>
      <c r="B21" s="58" t="s">
        <v>438</v>
      </c>
      <c r="C21" s="132">
        <v>3</v>
      </c>
      <c r="D21" s="133" t="s">
        <v>203</v>
      </c>
      <c r="E21" s="132">
        <v>2</v>
      </c>
      <c r="F21" s="132">
        <v>1</v>
      </c>
      <c r="G21" s="132" t="s">
        <v>370</v>
      </c>
      <c r="H21" s="132"/>
      <c r="I21" s="132" t="s">
        <v>433</v>
      </c>
      <c r="J21" s="139" t="s">
        <v>433</v>
      </c>
      <c r="K21" s="205"/>
      <c r="L21" s="208"/>
    </row>
    <row r="22" spans="1:12" ht="30.75" customHeight="1" thickBot="1">
      <c r="A22" s="203"/>
      <c r="B22" s="59"/>
      <c r="C22" s="44">
        <v>4</v>
      </c>
      <c r="D22" s="45"/>
      <c r="E22" s="44"/>
      <c r="F22" s="46"/>
      <c r="G22" s="46"/>
      <c r="H22" s="46"/>
      <c r="I22" s="46" t="s">
        <v>433</v>
      </c>
      <c r="J22" s="53" t="s">
        <v>433</v>
      </c>
      <c r="K22" s="206"/>
      <c r="L22" s="209"/>
    </row>
    <row r="23" spans="1:12" ht="30.75" customHeight="1">
      <c r="A23" s="201">
        <v>6</v>
      </c>
      <c r="B23" s="210" t="s">
        <v>390</v>
      </c>
      <c r="C23" s="42">
        <v>1</v>
      </c>
      <c r="D23" s="43" t="s">
        <v>213</v>
      </c>
      <c r="E23" s="42">
        <v>1</v>
      </c>
      <c r="F23" s="42">
        <v>2</v>
      </c>
      <c r="G23" s="42"/>
      <c r="H23" s="42">
        <v>2</v>
      </c>
      <c r="I23" s="42">
        <v>70</v>
      </c>
      <c r="J23" s="51" t="s">
        <v>433</v>
      </c>
      <c r="K23" s="204">
        <v>207.5</v>
      </c>
      <c r="L23" s="207">
        <v>3</v>
      </c>
    </row>
    <row r="24" spans="1:12" ht="30.75" customHeight="1">
      <c r="A24" s="202"/>
      <c r="B24" s="211"/>
      <c r="C24" s="44">
        <v>2</v>
      </c>
      <c r="D24" s="45" t="s">
        <v>214</v>
      </c>
      <c r="E24" s="44">
        <v>1</v>
      </c>
      <c r="F24" s="44">
        <v>3</v>
      </c>
      <c r="G24" s="44"/>
      <c r="H24" s="44">
        <v>2</v>
      </c>
      <c r="I24" s="44">
        <v>68.5</v>
      </c>
      <c r="J24" s="52" t="s">
        <v>433</v>
      </c>
      <c r="K24" s="205"/>
      <c r="L24" s="208"/>
    </row>
    <row r="25" spans="1:12" ht="30.75" customHeight="1">
      <c r="A25" s="202"/>
      <c r="B25" s="58" t="s">
        <v>439</v>
      </c>
      <c r="C25" s="44">
        <v>3</v>
      </c>
      <c r="D25" s="45" t="s">
        <v>215</v>
      </c>
      <c r="E25" s="44">
        <v>1</v>
      </c>
      <c r="F25" s="44">
        <v>3</v>
      </c>
      <c r="G25" s="44"/>
      <c r="H25" s="44">
        <v>2</v>
      </c>
      <c r="I25" s="44">
        <v>69</v>
      </c>
      <c r="J25" s="52" t="s">
        <v>433</v>
      </c>
      <c r="K25" s="205"/>
      <c r="L25" s="208"/>
    </row>
    <row r="26" spans="1:12" ht="30.75" customHeight="1" thickBot="1">
      <c r="A26" s="212"/>
      <c r="B26" s="59"/>
      <c r="C26" s="47">
        <v>4</v>
      </c>
      <c r="D26" s="48"/>
      <c r="E26" s="47"/>
      <c r="F26" s="49"/>
      <c r="G26" s="49"/>
      <c r="H26" s="49"/>
      <c r="I26" s="49" t="s">
        <v>433</v>
      </c>
      <c r="J26" s="54" t="s">
        <v>433</v>
      </c>
      <c r="K26" s="213"/>
      <c r="L26" s="214"/>
    </row>
    <row r="27" spans="1:12" ht="30.75" customHeight="1">
      <c r="A27" s="201">
        <v>7</v>
      </c>
      <c r="B27" s="210" t="s">
        <v>440</v>
      </c>
      <c r="C27" s="42">
        <v>1</v>
      </c>
      <c r="D27" s="43" t="s">
        <v>219</v>
      </c>
      <c r="E27" s="42">
        <v>1</v>
      </c>
      <c r="F27" s="42" t="s">
        <v>184</v>
      </c>
      <c r="G27" s="42"/>
      <c r="H27" s="42">
        <v>1</v>
      </c>
      <c r="I27" s="42">
        <v>69</v>
      </c>
      <c r="J27" s="51" t="s">
        <v>433</v>
      </c>
      <c r="K27" s="204">
        <v>135</v>
      </c>
      <c r="L27" s="207">
        <v>13</v>
      </c>
    </row>
    <row r="28" spans="1:12" ht="30.75" customHeight="1">
      <c r="A28" s="202"/>
      <c r="B28" s="211"/>
      <c r="C28" s="44">
        <v>2</v>
      </c>
      <c r="D28" s="45" t="s">
        <v>220</v>
      </c>
      <c r="E28" s="44">
        <v>1</v>
      </c>
      <c r="F28" s="44"/>
      <c r="G28" s="44"/>
      <c r="H28" s="44">
        <v>0</v>
      </c>
      <c r="I28" s="44">
        <v>70</v>
      </c>
      <c r="J28" s="52" t="s">
        <v>433</v>
      </c>
      <c r="K28" s="205"/>
      <c r="L28" s="208"/>
    </row>
    <row r="29" spans="1:12" ht="30.75" customHeight="1">
      <c r="A29" s="202"/>
      <c r="B29" s="58" t="s">
        <v>411</v>
      </c>
      <c r="C29" s="44">
        <v>3</v>
      </c>
      <c r="D29" s="45" t="s">
        <v>221</v>
      </c>
      <c r="E29" s="44">
        <v>1</v>
      </c>
      <c r="F29" s="44">
        <v>3</v>
      </c>
      <c r="G29" s="44"/>
      <c r="H29" s="44">
        <v>1</v>
      </c>
      <c r="I29" s="44">
        <v>66</v>
      </c>
      <c r="J29" s="52" t="s">
        <v>433</v>
      </c>
      <c r="K29" s="205"/>
      <c r="L29" s="208"/>
    </row>
    <row r="30" spans="1:12" ht="30.75" customHeight="1" thickBot="1">
      <c r="A30" s="203"/>
      <c r="B30" s="59"/>
      <c r="C30" s="47">
        <v>4</v>
      </c>
      <c r="D30" s="48"/>
      <c r="E30" s="47"/>
      <c r="F30" s="49"/>
      <c r="G30" s="46"/>
      <c r="H30" s="46"/>
      <c r="I30" s="46" t="s">
        <v>433</v>
      </c>
      <c r="J30" s="53" t="s">
        <v>433</v>
      </c>
      <c r="K30" s="206"/>
      <c r="L30" s="209"/>
    </row>
    <row r="31" spans="1:12" ht="30.75" customHeight="1">
      <c r="A31" s="201">
        <v>8</v>
      </c>
      <c r="B31" s="210" t="s">
        <v>424</v>
      </c>
      <c r="C31" s="136">
        <v>1</v>
      </c>
      <c r="D31" s="137" t="s">
        <v>232</v>
      </c>
      <c r="E31" s="136">
        <v>1</v>
      </c>
      <c r="F31" s="136">
        <v>3</v>
      </c>
      <c r="G31" s="136" t="s">
        <v>370</v>
      </c>
      <c r="H31" s="136"/>
      <c r="I31" s="136" t="s">
        <v>433</v>
      </c>
      <c r="J31" s="138" t="s">
        <v>433</v>
      </c>
      <c r="K31" s="204">
        <v>138.5</v>
      </c>
      <c r="L31" s="207">
        <v>9</v>
      </c>
    </row>
    <row r="32" spans="1:12" ht="30.75" customHeight="1">
      <c r="A32" s="202"/>
      <c r="B32" s="211"/>
      <c r="C32" s="44">
        <v>2</v>
      </c>
      <c r="D32" s="45" t="s">
        <v>233</v>
      </c>
      <c r="E32" s="44">
        <v>1</v>
      </c>
      <c r="F32" s="44" t="s">
        <v>184</v>
      </c>
      <c r="G32" s="44">
        <v>2</v>
      </c>
      <c r="H32" s="44">
        <v>1</v>
      </c>
      <c r="I32" s="44">
        <v>70</v>
      </c>
      <c r="J32" s="52" t="s">
        <v>433</v>
      </c>
      <c r="K32" s="205"/>
      <c r="L32" s="208"/>
    </row>
    <row r="33" spans="1:12" ht="30.75" customHeight="1">
      <c r="A33" s="202"/>
      <c r="B33" s="58" t="s">
        <v>425</v>
      </c>
      <c r="C33" s="44">
        <v>3</v>
      </c>
      <c r="D33" s="45" t="s">
        <v>234</v>
      </c>
      <c r="E33" s="44">
        <v>1</v>
      </c>
      <c r="F33" s="44">
        <v>3</v>
      </c>
      <c r="G33" s="44">
        <v>3</v>
      </c>
      <c r="H33" s="44">
        <v>0</v>
      </c>
      <c r="I33" s="44">
        <v>60</v>
      </c>
      <c r="J33" s="52" t="s">
        <v>433</v>
      </c>
      <c r="K33" s="205"/>
      <c r="L33" s="208"/>
    </row>
    <row r="34" spans="1:12" ht="30.75" customHeight="1" thickBot="1">
      <c r="A34" s="212"/>
      <c r="B34" s="59"/>
      <c r="C34" s="44">
        <v>4</v>
      </c>
      <c r="D34" s="45" t="s">
        <v>235</v>
      </c>
      <c r="E34" s="44">
        <v>1</v>
      </c>
      <c r="F34" s="46">
        <v>3</v>
      </c>
      <c r="G34" s="49">
        <v>1</v>
      </c>
      <c r="H34" s="49">
        <v>2</v>
      </c>
      <c r="I34" s="49">
        <v>68.5</v>
      </c>
      <c r="J34" s="54" t="s">
        <v>433</v>
      </c>
      <c r="K34" s="213"/>
      <c r="L34" s="214"/>
    </row>
    <row r="35" spans="1:12" ht="30.75" customHeight="1">
      <c r="A35" s="201">
        <v>9</v>
      </c>
      <c r="B35" s="210" t="s">
        <v>383</v>
      </c>
      <c r="C35" s="42">
        <v>1</v>
      </c>
      <c r="D35" s="43" t="s">
        <v>250</v>
      </c>
      <c r="E35" s="42">
        <v>2</v>
      </c>
      <c r="F35" s="42" t="s">
        <v>184</v>
      </c>
      <c r="G35" s="42"/>
      <c r="H35" s="42">
        <v>1</v>
      </c>
      <c r="I35" s="42">
        <v>77.5</v>
      </c>
      <c r="J35" s="51" t="s">
        <v>434</v>
      </c>
      <c r="K35" s="204">
        <v>147.5</v>
      </c>
      <c r="L35" s="207">
        <v>6</v>
      </c>
    </row>
    <row r="36" spans="1:12" ht="30.75" customHeight="1">
      <c r="A36" s="202"/>
      <c r="B36" s="211"/>
      <c r="C36" s="44">
        <v>2</v>
      </c>
      <c r="D36" s="45" t="s">
        <v>251</v>
      </c>
      <c r="E36" s="44">
        <v>1</v>
      </c>
      <c r="F36" s="44">
        <v>1</v>
      </c>
      <c r="G36" s="44"/>
      <c r="H36" s="44">
        <v>0</v>
      </c>
      <c r="I36" s="44">
        <v>74.5</v>
      </c>
      <c r="J36" s="52" t="s">
        <v>433</v>
      </c>
      <c r="K36" s="205"/>
      <c r="L36" s="208"/>
    </row>
    <row r="37" spans="1:12" ht="30.75" customHeight="1">
      <c r="A37" s="202"/>
      <c r="B37" s="58" t="s">
        <v>441</v>
      </c>
      <c r="C37" s="44">
        <v>3</v>
      </c>
      <c r="D37" s="45" t="s">
        <v>252</v>
      </c>
      <c r="E37" s="44">
        <v>2</v>
      </c>
      <c r="F37" s="44">
        <v>1</v>
      </c>
      <c r="G37" s="44"/>
      <c r="H37" s="44">
        <v>2</v>
      </c>
      <c r="I37" s="44">
        <v>70</v>
      </c>
      <c r="J37" s="52" t="s">
        <v>433</v>
      </c>
      <c r="K37" s="205"/>
      <c r="L37" s="208"/>
    </row>
    <row r="38" spans="1:12" ht="30.75" customHeight="1" thickBot="1">
      <c r="A38" s="203"/>
      <c r="B38" s="59"/>
      <c r="C38" s="44">
        <v>4</v>
      </c>
      <c r="D38" s="45" t="s">
        <v>253</v>
      </c>
      <c r="E38" s="44">
        <v>2</v>
      </c>
      <c r="F38" s="46">
        <v>1</v>
      </c>
      <c r="G38" s="46"/>
      <c r="H38" s="46"/>
      <c r="I38" s="46" t="s">
        <v>433</v>
      </c>
      <c r="J38" s="53" t="s">
        <v>433</v>
      </c>
      <c r="K38" s="206"/>
      <c r="L38" s="209"/>
    </row>
    <row r="39" spans="1:12" ht="30.75" customHeight="1">
      <c r="A39" s="201">
        <v>10</v>
      </c>
      <c r="B39" s="210" t="s">
        <v>442</v>
      </c>
      <c r="C39" s="42">
        <v>1</v>
      </c>
      <c r="D39" s="43" t="s">
        <v>278</v>
      </c>
      <c r="E39" s="42">
        <v>1</v>
      </c>
      <c r="F39" s="42">
        <v>2</v>
      </c>
      <c r="G39" s="42"/>
      <c r="H39" s="42">
        <v>3</v>
      </c>
      <c r="I39" s="42">
        <v>67</v>
      </c>
      <c r="J39" s="51" t="s">
        <v>433</v>
      </c>
      <c r="K39" s="204">
        <v>67</v>
      </c>
      <c r="L39" s="207">
        <v>18</v>
      </c>
    </row>
    <row r="40" spans="1:12" ht="30.75" customHeight="1">
      <c r="A40" s="202"/>
      <c r="B40" s="211"/>
      <c r="C40" s="44">
        <v>2</v>
      </c>
      <c r="D40" s="45" t="s">
        <v>279</v>
      </c>
      <c r="E40" s="44">
        <v>1</v>
      </c>
      <c r="F40" s="44">
        <v>2</v>
      </c>
      <c r="G40" s="44"/>
      <c r="H40" s="44">
        <v>0</v>
      </c>
      <c r="I40" s="44">
        <v>58.5</v>
      </c>
      <c r="J40" s="52" t="s">
        <v>433</v>
      </c>
      <c r="K40" s="205"/>
      <c r="L40" s="208"/>
    </row>
    <row r="41" spans="1:12" ht="30.75" customHeight="1">
      <c r="A41" s="202"/>
      <c r="B41" s="58" t="s">
        <v>443</v>
      </c>
      <c r="C41" s="44">
        <v>3</v>
      </c>
      <c r="D41" s="45" t="s">
        <v>280</v>
      </c>
      <c r="E41" s="44">
        <v>1</v>
      </c>
      <c r="F41" s="44">
        <v>3</v>
      </c>
      <c r="G41" s="44"/>
      <c r="H41" s="44">
        <v>0</v>
      </c>
      <c r="I41" s="44">
        <v>61</v>
      </c>
      <c r="J41" s="52" t="s">
        <v>433</v>
      </c>
      <c r="K41" s="205"/>
      <c r="L41" s="208"/>
    </row>
    <row r="42" spans="1:12" ht="30.75" customHeight="1" thickBot="1">
      <c r="A42" s="203"/>
      <c r="B42" s="59"/>
      <c r="C42" s="44">
        <v>4</v>
      </c>
      <c r="D42" s="45"/>
      <c r="E42" s="44"/>
      <c r="F42" s="46"/>
      <c r="G42" s="46"/>
      <c r="H42" s="46"/>
      <c r="I42" s="46" t="s">
        <v>433</v>
      </c>
      <c r="J42" s="53" t="s">
        <v>433</v>
      </c>
      <c r="K42" s="206"/>
      <c r="L42" s="209"/>
    </row>
    <row r="43" spans="1:12" ht="30.75" customHeight="1">
      <c r="A43" s="201">
        <v>11</v>
      </c>
      <c r="B43" s="210" t="s">
        <v>384</v>
      </c>
      <c r="C43" s="42">
        <v>1</v>
      </c>
      <c r="D43" s="43" t="s">
        <v>204</v>
      </c>
      <c r="E43" s="42">
        <v>1</v>
      </c>
      <c r="F43" s="42">
        <v>3</v>
      </c>
      <c r="G43" s="42"/>
      <c r="H43" s="42">
        <v>0</v>
      </c>
      <c r="I43" s="42">
        <v>68.5</v>
      </c>
      <c r="J43" s="51" t="s">
        <v>433</v>
      </c>
      <c r="K43" s="204">
        <v>139.5</v>
      </c>
      <c r="L43" s="207">
        <v>8</v>
      </c>
    </row>
    <row r="44" spans="1:12" ht="30.75" customHeight="1">
      <c r="A44" s="202"/>
      <c r="B44" s="211"/>
      <c r="C44" s="44">
        <v>2</v>
      </c>
      <c r="D44" s="45" t="s">
        <v>205</v>
      </c>
      <c r="E44" s="44">
        <v>2</v>
      </c>
      <c r="F44" s="44">
        <v>3</v>
      </c>
      <c r="G44" s="44"/>
      <c r="H44" s="44">
        <v>1</v>
      </c>
      <c r="I44" s="44">
        <v>64</v>
      </c>
      <c r="J44" s="52" t="s">
        <v>433</v>
      </c>
      <c r="K44" s="205"/>
      <c r="L44" s="208"/>
    </row>
    <row r="45" spans="1:12" ht="30.75" customHeight="1">
      <c r="A45" s="202"/>
      <c r="B45" s="58" t="s">
        <v>438</v>
      </c>
      <c r="C45" s="44">
        <v>3</v>
      </c>
      <c r="D45" s="45" t="s">
        <v>206</v>
      </c>
      <c r="E45" s="44">
        <v>2</v>
      </c>
      <c r="F45" s="44" t="s">
        <v>208</v>
      </c>
      <c r="G45" s="44"/>
      <c r="H45" s="44">
        <v>1</v>
      </c>
      <c r="I45" s="44">
        <v>75.5</v>
      </c>
      <c r="J45" s="52" t="s">
        <v>434</v>
      </c>
      <c r="K45" s="205"/>
      <c r="L45" s="208"/>
    </row>
    <row r="46" spans="1:12" ht="30.75" customHeight="1" thickBot="1">
      <c r="A46" s="203"/>
      <c r="B46" s="59"/>
      <c r="C46" s="132">
        <v>4</v>
      </c>
      <c r="D46" s="133" t="s">
        <v>207</v>
      </c>
      <c r="E46" s="132">
        <v>1</v>
      </c>
      <c r="F46" s="134">
        <v>3</v>
      </c>
      <c r="G46" s="134" t="s">
        <v>370</v>
      </c>
      <c r="H46" s="134"/>
      <c r="I46" s="134" t="s">
        <v>433</v>
      </c>
      <c r="J46" s="142" t="s">
        <v>433</v>
      </c>
      <c r="K46" s="206"/>
      <c r="L46" s="209"/>
    </row>
    <row r="47" spans="1:12" ht="30.75" customHeight="1">
      <c r="A47" s="201">
        <v>12</v>
      </c>
      <c r="B47" s="210" t="s">
        <v>444</v>
      </c>
      <c r="C47" s="136">
        <v>1</v>
      </c>
      <c r="D47" s="137" t="s">
        <v>177</v>
      </c>
      <c r="E47" s="136">
        <v>1</v>
      </c>
      <c r="F47" s="136">
        <v>2</v>
      </c>
      <c r="G47" s="136" t="s">
        <v>370</v>
      </c>
      <c r="H47" s="136"/>
      <c r="I47" s="136" t="s">
        <v>433</v>
      </c>
      <c r="J47" s="138" t="s">
        <v>433</v>
      </c>
      <c r="K47" s="204">
        <v>65.5</v>
      </c>
      <c r="L47" s="207">
        <v>19</v>
      </c>
    </row>
    <row r="48" spans="1:12" ht="30.75" customHeight="1">
      <c r="A48" s="202"/>
      <c r="B48" s="211"/>
      <c r="C48" s="44">
        <v>2</v>
      </c>
      <c r="D48" s="45" t="s">
        <v>178</v>
      </c>
      <c r="E48" s="44">
        <v>1</v>
      </c>
      <c r="F48" s="44">
        <v>1</v>
      </c>
      <c r="G48" s="44"/>
      <c r="H48" s="44">
        <v>2</v>
      </c>
      <c r="I48" s="44">
        <v>65.5</v>
      </c>
      <c r="J48" s="52" t="s">
        <v>433</v>
      </c>
      <c r="K48" s="205"/>
      <c r="L48" s="208"/>
    </row>
    <row r="49" spans="1:12" ht="30.75" customHeight="1">
      <c r="A49" s="202"/>
      <c r="B49" s="58" t="s">
        <v>436</v>
      </c>
      <c r="C49" s="132">
        <v>3</v>
      </c>
      <c r="D49" s="133" t="s">
        <v>179</v>
      </c>
      <c r="E49" s="132">
        <v>1</v>
      </c>
      <c r="F49" s="132">
        <v>1</v>
      </c>
      <c r="G49" s="132" t="s">
        <v>370</v>
      </c>
      <c r="H49" s="132"/>
      <c r="I49" s="132" t="s">
        <v>433</v>
      </c>
      <c r="J49" s="139" t="s">
        <v>433</v>
      </c>
      <c r="K49" s="205"/>
      <c r="L49" s="208"/>
    </row>
    <row r="50" spans="1:12" ht="30.75" customHeight="1" thickBot="1">
      <c r="A50" s="212"/>
      <c r="B50" s="59"/>
      <c r="C50" s="47">
        <v>4</v>
      </c>
      <c r="D50" s="48"/>
      <c r="E50" s="47"/>
      <c r="F50" s="49"/>
      <c r="G50" s="49"/>
      <c r="H50" s="49"/>
      <c r="I50" s="49" t="s">
        <v>433</v>
      </c>
      <c r="J50" s="54" t="s">
        <v>433</v>
      </c>
      <c r="K50" s="213"/>
      <c r="L50" s="214"/>
    </row>
    <row r="51" spans="1:12" ht="30.75" customHeight="1">
      <c r="A51" s="201">
        <v>13</v>
      </c>
      <c r="B51" s="210" t="s">
        <v>445</v>
      </c>
      <c r="C51" s="42">
        <v>1</v>
      </c>
      <c r="D51" s="43" t="s">
        <v>258</v>
      </c>
      <c r="E51" s="42">
        <v>2</v>
      </c>
      <c r="F51" s="42">
        <v>1</v>
      </c>
      <c r="G51" s="42"/>
      <c r="H51" s="42">
        <v>1</v>
      </c>
      <c r="I51" s="42">
        <v>71.5</v>
      </c>
      <c r="J51" s="51" t="s">
        <v>433</v>
      </c>
      <c r="K51" s="204">
        <v>138.5</v>
      </c>
      <c r="L51" s="207">
        <v>9</v>
      </c>
    </row>
    <row r="52" spans="1:12" ht="30.75" customHeight="1">
      <c r="A52" s="202"/>
      <c r="B52" s="211"/>
      <c r="C52" s="44">
        <v>2</v>
      </c>
      <c r="D52" s="45" t="s">
        <v>259</v>
      </c>
      <c r="E52" s="44">
        <v>2</v>
      </c>
      <c r="F52" s="44">
        <v>1</v>
      </c>
      <c r="G52" s="44"/>
      <c r="H52" s="44">
        <v>0</v>
      </c>
      <c r="I52" s="44">
        <v>67</v>
      </c>
      <c r="J52" s="52" t="s">
        <v>433</v>
      </c>
      <c r="K52" s="205"/>
      <c r="L52" s="208"/>
    </row>
    <row r="53" spans="1:12" ht="30.75" customHeight="1">
      <c r="A53" s="202"/>
      <c r="B53" s="58" t="s">
        <v>446</v>
      </c>
      <c r="C53" s="44">
        <v>3</v>
      </c>
      <c r="D53" s="45" t="s">
        <v>260</v>
      </c>
      <c r="E53" s="44">
        <v>2</v>
      </c>
      <c r="F53" s="44">
        <v>1</v>
      </c>
      <c r="G53" s="44"/>
      <c r="H53" s="44">
        <v>1</v>
      </c>
      <c r="I53" s="44">
        <v>67</v>
      </c>
      <c r="J53" s="52" t="s">
        <v>433</v>
      </c>
      <c r="K53" s="205"/>
      <c r="L53" s="208"/>
    </row>
    <row r="54" spans="1:12" ht="30.75" customHeight="1" thickBot="1">
      <c r="A54" s="203"/>
      <c r="B54" s="59"/>
      <c r="C54" s="44">
        <v>4</v>
      </c>
      <c r="D54" s="45"/>
      <c r="E54" s="44"/>
      <c r="F54" s="46"/>
      <c r="G54" s="46"/>
      <c r="H54" s="46"/>
      <c r="I54" s="46" t="s">
        <v>433</v>
      </c>
      <c r="J54" s="53" t="s">
        <v>433</v>
      </c>
      <c r="K54" s="206"/>
      <c r="L54" s="209"/>
    </row>
    <row r="55" spans="1:12" ht="30.75" customHeight="1">
      <c r="A55" s="201">
        <v>14</v>
      </c>
      <c r="B55" s="210" t="s">
        <v>379</v>
      </c>
      <c r="C55" s="42">
        <v>1</v>
      </c>
      <c r="D55" s="43" t="s">
        <v>261</v>
      </c>
      <c r="E55" s="42">
        <v>2</v>
      </c>
      <c r="F55" s="42" t="s">
        <v>185</v>
      </c>
      <c r="G55" s="42"/>
      <c r="H55" s="42">
        <v>0</v>
      </c>
      <c r="I55" s="42">
        <v>71.5</v>
      </c>
      <c r="J55" s="51" t="s">
        <v>433</v>
      </c>
      <c r="K55" s="204">
        <v>143.5</v>
      </c>
      <c r="L55" s="207">
        <v>7</v>
      </c>
    </row>
    <row r="56" spans="1:12" ht="30.75" customHeight="1">
      <c r="A56" s="202"/>
      <c r="B56" s="211"/>
      <c r="C56" s="44">
        <v>2</v>
      </c>
      <c r="D56" s="45" t="s">
        <v>262</v>
      </c>
      <c r="E56" s="44">
        <v>2</v>
      </c>
      <c r="F56" s="44" t="s">
        <v>263</v>
      </c>
      <c r="G56" s="44"/>
      <c r="H56" s="44">
        <v>2</v>
      </c>
      <c r="I56" s="44">
        <v>67.5</v>
      </c>
      <c r="J56" s="52" t="s">
        <v>433</v>
      </c>
      <c r="K56" s="205"/>
      <c r="L56" s="208"/>
    </row>
    <row r="57" spans="1:12" ht="30.75" customHeight="1">
      <c r="A57" s="202"/>
      <c r="B57" s="58" t="s">
        <v>447</v>
      </c>
      <c r="C57" s="44">
        <v>3</v>
      </c>
      <c r="D57" s="45" t="s">
        <v>264</v>
      </c>
      <c r="E57" s="44">
        <v>1</v>
      </c>
      <c r="F57" s="44" t="s">
        <v>263</v>
      </c>
      <c r="G57" s="44"/>
      <c r="H57" s="44">
        <v>1</v>
      </c>
      <c r="I57" s="44">
        <v>76</v>
      </c>
      <c r="J57" s="52" t="s">
        <v>434</v>
      </c>
      <c r="K57" s="205"/>
      <c r="L57" s="208"/>
    </row>
    <row r="58" spans="1:12" ht="30.75" customHeight="1" thickBot="1">
      <c r="A58" s="203"/>
      <c r="B58" s="61" t="s">
        <v>348</v>
      </c>
      <c r="C58" s="44">
        <v>4</v>
      </c>
      <c r="D58" s="45" t="s">
        <v>265</v>
      </c>
      <c r="E58" s="44">
        <v>2</v>
      </c>
      <c r="F58" s="46">
        <v>3</v>
      </c>
      <c r="G58" s="46"/>
      <c r="H58" s="46"/>
      <c r="I58" s="46" t="s">
        <v>433</v>
      </c>
      <c r="J58" s="53" t="s">
        <v>433</v>
      </c>
      <c r="K58" s="206"/>
      <c r="L58" s="209"/>
    </row>
    <row r="59" spans="1:12" ht="30.75" customHeight="1">
      <c r="A59" s="201">
        <v>15</v>
      </c>
      <c r="B59" s="210" t="s">
        <v>412</v>
      </c>
      <c r="C59" s="42">
        <v>1</v>
      </c>
      <c r="D59" s="43" t="s">
        <v>270</v>
      </c>
      <c r="E59" s="42">
        <v>1</v>
      </c>
      <c r="F59" s="42">
        <v>3</v>
      </c>
      <c r="G59" s="42"/>
      <c r="H59" s="42">
        <v>2</v>
      </c>
      <c r="I59" s="42">
        <v>68.5</v>
      </c>
      <c r="J59" s="51" t="s">
        <v>433</v>
      </c>
      <c r="K59" s="204">
        <v>137</v>
      </c>
      <c r="L59" s="207">
        <v>11</v>
      </c>
    </row>
    <row r="60" spans="1:12" ht="30.75" customHeight="1">
      <c r="A60" s="202"/>
      <c r="B60" s="211"/>
      <c r="C60" s="44">
        <v>2</v>
      </c>
      <c r="D60" s="45" t="s">
        <v>271</v>
      </c>
      <c r="E60" s="44">
        <v>1</v>
      </c>
      <c r="F60" s="44">
        <v>3</v>
      </c>
      <c r="G60" s="44"/>
      <c r="H60" s="44">
        <v>3</v>
      </c>
      <c r="I60" s="44">
        <v>68.5</v>
      </c>
      <c r="J60" s="52" t="s">
        <v>433</v>
      </c>
      <c r="K60" s="205"/>
      <c r="L60" s="208"/>
    </row>
    <row r="61" spans="1:12" ht="30.75" customHeight="1">
      <c r="A61" s="202"/>
      <c r="B61" s="58" t="s">
        <v>413</v>
      </c>
      <c r="C61" s="44">
        <v>3</v>
      </c>
      <c r="D61" s="45" t="s">
        <v>272</v>
      </c>
      <c r="E61" s="44">
        <v>1</v>
      </c>
      <c r="F61" s="44">
        <v>3</v>
      </c>
      <c r="G61" s="44"/>
      <c r="H61" s="44">
        <v>0</v>
      </c>
      <c r="I61" s="44">
        <v>62.5</v>
      </c>
      <c r="J61" s="52" t="s">
        <v>433</v>
      </c>
      <c r="K61" s="205"/>
      <c r="L61" s="208"/>
    </row>
    <row r="62" spans="1:12" ht="30.75" customHeight="1" thickBot="1">
      <c r="A62" s="203"/>
      <c r="B62" s="61" t="s">
        <v>277</v>
      </c>
      <c r="C62" s="47">
        <v>4</v>
      </c>
      <c r="D62" s="48"/>
      <c r="E62" s="47"/>
      <c r="F62" s="49"/>
      <c r="G62" s="46"/>
      <c r="H62" s="46"/>
      <c r="I62" s="46" t="s">
        <v>433</v>
      </c>
      <c r="J62" s="53" t="s">
        <v>433</v>
      </c>
      <c r="K62" s="206"/>
      <c r="L62" s="209"/>
    </row>
    <row r="63" spans="1:12" ht="30.75" customHeight="1">
      <c r="A63" s="201">
        <v>16</v>
      </c>
      <c r="B63" s="210" t="s">
        <v>385</v>
      </c>
      <c r="C63" s="42">
        <v>1</v>
      </c>
      <c r="D63" s="43" t="s">
        <v>254</v>
      </c>
      <c r="E63" s="42">
        <v>1</v>
      </c>
      <c r="F63" s="42">
        <v>3</v>
      </c>
      <c r="G63" s="42"/>
      <c r="H63" s="42">
        <v>2</v>
      </c>
      <c r="I63" s="42">
        <v>68.5</v>
      </c>
      <c r="J63" s="51" t="s">
        <v>433</v>
      </c>
      <c r="K63" s="204">
        <v>218.5</v>
      </c>
      <c r="L63" s="207">
        <v>1</v>
      </c>
    </row>
    <row r="64" spans="1:12" ht="30.75" customHeight="1">
      <c r="A64" s="202"/>
      <c r="B64" s="211"/>
      <c r="C64" s="44">
        <v>2</v>
      </c>
      <c r="D64" s="45" t="s">
        <v>255</v>
      </c>
      <c r="E64" s="44">
        <v>1</v>
      </c>
      <c r="F64" s="44">
        <v>3</v>
      </c>
      <c r="G64" s="44"/>
      <c r="H64" s="44">
        <v>2</v>
      </c>
      <c r="I64" s="44">
        <v>74.5</v>
      </c>
      <c r="J64" s="52" t="s">
        <v>434</v>
      </c>
      <c r="K64" s="205"/>
      <c r="L64" s="208"/>
    </row>
    <row r="65" spans="1:12" ht="30.75" customHeight="1">
      <c r="A65" s="202"/>
      <c r="B65" s="58" t="s">
        <v>441</v>
      </c>
      <c r="C65" s="44">
        <v>3</v>
      </c>
      <c r="D65" s="45" t="s">
        <v>256</v>
      </c>
      <c r="E65" s="44">
        <v>1</v>
      </c>
      <c r="F65" s="44">
        <v>3</v>
      </c>
      <c r="G65" s="44"/>
      <c r="H65" s="44">
        <v>2</v>
      </c>
      <c r="I65" s="44">
        <v>75.5</v>
      </c>
      <c r="J65" s="52" t="s">
        <v>434</v>
      </c>
      <c r="K65" s="205"/>
      <c r="L65" s="208"/>
    </row>
    <row r="66" spans="1:12" ht="30.75" customHeight="1" thickBot="1">
      <c r="A66" s="212"/>
      <c r="B66" s="59"/>
      <c r="C66" s="44">
        <v>4</v>
      </c>
      <c r="D66" s="45" t="s">
        <v>257</v>
      </c>
      <c r="E66" s="44">
        <v>1</v>
      </c>
      <c r="F66" s="46">
        <v>3</v>
      </c>
      <c r="G66" s="49"/>
      <c r="H66" s="49"/>
      <c r="I66" s="49" t="s">
        <v>433</v>
      </c>
      <c r="J66" s="54" t="s">
        <v>433</v>
      </c>
      <c r="K66" s="213"/>
      <c r="L66" s="214"/>
    </row>
    <row r="67" spans="1:12" ht="30.75" customHeight="1">
      <c r="A67" s="201">
        <v>17</v>
      </c>
      <c r="B67" s="210" t="s">
        <v>448</v>
      </c>
      <c r="C67" s="42">
        <v>1</v>
      </c>
      <c r="D67" s="43" t="s">
        <v>216</v>
      </c>
      <c r="E67" s="42">
        <v>2</v>
      </c>
      <c r="F67" s="42" t="s">
        <v>184</v>
      </c>
      <c r="G67" s="42"/>
      <c r="H67" s="42">
        <v>0</v>
      </c>
      <c r="I67" s="42">
        <v>60</v>
      </c>
      <c r="J67" s="51" t="s">
        <v>433</v>
      </c>
      <c r="K67" s="204">
        <v>115.5</v>
      </c>
      <c r="L67" s="207">
        <v>15</v>
      </c>
    </row>
    <row r="68" spans="1:12" ht="30.75" customHeight="1">
      <c r="A68" s="202"/>
      <c r="B68" s="211"/>
      <c r="C68" s="44">
        <v>2</v>
      </c>
      <c r="D68" s="45" t="s">
        <v>217</v>
      </c>
      <c r="E68" s="44">
        <v>1</v>
      </c>
      <c r="F68" s="44">
        <v>3</v>
      </c>
      <c r="G68" s="44"/>
      <c r="H68" s="44">
        <v>2</v>
      </c>
      <c r="I68" s="44">
        <v>58</v>
      </c>
      <c r="J68" s="52" t="s">
        <v>433</v>
      </c>
      <c r="K68" s="205"/>
      <c r="L68" s="208"/>
    </row>
    <row r="69" spans="1:12" ht="30.75" customHeight="1">
      <c r="A69" s="202"/>
      <c r="B69" s="58" t="s">
        <v>439</v>
      </c>
      <c r="C69" s="44">
        <v>3</v>
      </c>
      <c r="D69" s="45" t="s">
        <v>218</v>
      </c>
      <c r="E69" s="44">
        <v>2</v>
      </c>
      <c r="F69" s="44" t="s">
        <v>183</v>
      </c>
      <c r="G69" s="44"/>
      <c r="H69" s="44">
        <v>2</v>
      </c>
      <c r="I69" s="44">
        <v>57.5</v>
      </c>
      <c r="J69" s="52" t="s">
        <v>433</v>
      </c>
      <c r="K69" s="205"/>
      <c r="L69" s="208"/>
    </row>
    <row r="70" spans="1:12" ht="30.75" customHeight="1" thickBot="1">
      <c r="A70" s="203"/>
      <c r="B70" s="59"/>
      <c r="C70" s="44">
        <v>4</v>
      </c>
      <c r="D70" s="45"/>
      <c r="E70" s="44"/>
      <c r="F70" s="46"/>
      <c r="G70" s="46"/>
      <c r="H70" s="46"/>
      <c r="I70" s="46" t="s">
        <v>433</v>
      </c>
      <c r="J70" s="53" t="s">
        <v>433</v>
      </c>
      <c r="K70" s="206"/>
      <c r="L70" s="209"/>
    </row>
    <row r="71" spans="1:12" ht="30.75" customHeight="1">
      <c r="A71" s="201">
        <v>18</v>
      </c>
      <c r="B71" s="210" t="s">
        <v>432</v>
      </c>
      <c r="C71" s="42">
        <v>1</v>
      </c>
      <c r="D71" s="43" t="s">
        <v>158</v>
      </c>
      <c r="E71" s="42">
        <v>2</v>
      </c>
      <c r="F71" s="42">
        <v>3</v>
      </c>
      <c r="G71" s="42"/>
      <c r="H71" s="42">
        <v>0</v>
      </c>
      <c r="I71" s="42">
        <v>68.5</v>
      </c>
      <c r="J71" s="51" t="s">
        <v>433</v>
      </c>
      <c r="K71" s="204">
        <v>135.5</v>
      </c>
      <c r="L71" s="207">
        <v>12</v>
      </c>
    </row>
    <row r="72" spans="1:12" ht="30.75" customHeight="1">
      <c r="A72" s="202"/>
      <c r="B72" s="211"/>
      <c r="C72" s="44">
        <v>2</v>
      </c>
      <c r="D72" s="45" t="s">
        <v>159</v>
      </c>
      <c r="E72" s="44">
        <v>2</v>
      </c>
      <c r="F72" s="44">
        <v>3</v>
      </c>
      <c r="G72" s="44"/>
      <c r="H72" s="44">
        <v>1</v>
      </c>
      <c r="I72" s="44">
        <v>65.5</v>
      </c>
      <c r="J72" s="52" t="s">
        <v>433</v>
      </c>
      <c r="K72" s="205"/>
      <c r="L72" s="208"/>
    </row>
    <row r="73" spans="1:12" ht="30.75" customHeight="1">
      <c r="A73" s="202"/>
      <c r="B73" s="58" t="s">
        <v>419</v>
      </c>
      <c r="C73" s="44">
        <v>3</v>
      </c>
      <c r="D73" s="45" t="s">
        <v>372</v>
      </c>
      <c r="E73" s="44">
        <v>1</v>
      </c>
      <c r="F73" s="44" t="s">
        <v>373</v>
      </c>
      <c r="G73" s="44"/>
      <c r="H73" s="44">
        <v>1</v>
      </c>
      <c r="I73" s="44">
        <v>70</v>
      </c>
      <c r="J73" s="52" t="s">
        <v>433</v>
      </c>
      <c r="K73" s="205"/>
      <c r="L73" s="208"/>
    </row>
    <row r="74" spans="1:12" ht="30.75" customHeight="1" thickBot="1">
      <c r="A74" s="212"/>
      <c r="B74" s="59"/>
      <c r="C74" s="47">
        <v>4</v>
      </c>
      <c r="D74" s="48"/>
      <c r="E74" s="47"/>
      <c r="F74" s="49"/>
      <c r="G74" s="49"/>
      <c r="H74" s="49"/>
      <c r="I74" s="49" t="s">
        <v>433</v>
      </c>
      <c r="J74" s="54" t="s">
        <v>433</v>
      </c>
      <c r="K74" s="213"/>
      <c r="L74" s="214"/>
    </row>
    <row r="75" spans="1:12" ht="30.75" customHeight="1">
      <c r="A75" s="201">
        <v>19</v>
      </c>
      <c r="B75" s="210" t="s">
        <v>392</v>
      </c>
      <c r="C75" s="42">
        <v>1</v>
      </c>
      <c r="D75" s="43" t="s">
        <v>209</v>
      </c>
      <c r="E75" s="42">
        <v>1</v>
      </c>
      <c r="F75" s="42">
        <v>3</v>
      </c>
      <c r="G75" s="42"/>
      <c r="H75" s="42">
        <v>2</v>
      </c>
      <c r="I75" s="42">
        <v>64</v>
      </c>
      <c r="J75" s="51" t="s">
        <v>433</v>
      </c>
      <c r="K75" s="204">
        <v>197</v>
      </c>
      <c r="L75" s="207">
        <v>5</v>
      </c>
    </row>
    <row r="76" spans="1:12" ht="30.75" customHeight="1">
      <c r="A76" s="202"/>
      <c r="B76" s="211"/>
      <c r="C76" s="44">
        <v>2</v>
      </c>
      <c r="D76" s="45" t="s">
        <v>210</v>
      </c>
      <c r="E76" s="44">
        <v>1</v>
      </c>
      <c r="F76" s="44">
        <v>2</v>
      </c>
      <c r="G76" s="44"/>
      <c r="H76" s="44">
        <v>2</v>
      </c>
      <c r="I76" s="44">
        <v>64</v>
      </c>
      <c r="J76" s="52" t="s">
        <v>433</v>
      </c>
      <c r="K76" s="205"/>
      <c r="L76" s="208"/>
    </row>
    <row r="77" spans="1:12" ht="30.75" customHeight="1">
      <c r="A77" s="202"/>
      <c r="B77" s="58" t="s">
        <v>438</v>
      </c>
      <c r="C77" s="44">
        <v>3</v>
      </c>
      <c r="D77" s="45" t="s">
        <v>211</v>
      </c>
      <c r="E77" s="44">
        <v>1</v>
      </c>
      <c r="F77" s="44">
        <v>3</v>
      </c>
      <c r="G77" s="44"/>
      <c r="H77" s="44">
        <v>1</v>
      </c>
      <c r="I77" s="44">
        <v>69</v>
      </c>
      <c r="J77" s="52" t="s">
        <v>433</v>
      </c>
      <c r="K77" s="205"/>
      <c r="L77" s="208"/>
    </row>
    <row r="78" spans="1:12" ht="30.75" customHeight="1" thickBot="1">
      <c r="A78" s="203"/>
      <c r="B78" s="59"/>
      <c r="C78" s="132">
        <v>4</v>
      </c>
      <c r="D78" s="133" t="s">
        <v>212</v>
      </c>
      <c r="E78" s="132">
        <v>2</v>
      </c>
      <c r="F78" s="134">
        <v>3</v>
      </c>
      <c r="G78" s="134" t="s">
        <v>370</v>
      </c>
      <c r="H78" s="134"/>
      <c r="I78" s="134" t="s">
        <v>433</v>
      </c>
      <c r="J78" s="142" t="s">
        <v>433</v>
      </c>
      <c r="K78" s="206"/>
      <c r="L78" s="209"/>
    </row>
    <row r="79" spans="1:12" ht="30.75" customHeight="1">
      <c r="A79" s="201">
        <v>20</v>
      </c>
      <c r="B79" s="82" t="s">
        <v>301</v>
      </c>
      <c r="C79" s="42">
        <v>1</v>
      </c>
      <c r="D79" s="43" t="s">
        <v>302</v>
      </c>
      <c r="E79" s="42">
        <v>1</v>
      </c>
      <c r="F79" s="42">
        <v>3</v>
      </c>
      <c r="G79" s="42"/>
      <c r="H79" s="42">
        <v>1</v>
      </c>
      <c r="I79" s="42">
        <v>56.5</v>
      </c>
      <c r="J79" s="51" t="s">
        <v>433</v>
      </c>
      <c r="K79" s="204"/>
      <c r="L79" s="207"/>
    </row>
    <row r="80" spans="1:12" ht="30.75" customHeight="1">
      <c r="A80" s="202"/>
      <c r="B80" s="83" t="s">
        <v>303</v>
      </c>
      <c r="C80" s="44">
        <v>1</v>
      </c>
      <c r="D80" s="45" t="s">
        <v>304</v>
      </c>
      <c r="E80" s="44">
        <v>2</v>
      </c>
      <c r="F80" s="44">
        <v>1</v>
      </c>
      <c r="G80" s="44"/>
      <c r="H80" s="44">
        <v>3</v>
      </c>
      <c r="I80" s="44">
        <v>63</v>
      </c>
      <c r="J80" s="52" t="s">
        <v>433</v>
      </c>
      <c r="K80" s="205"/>
      <c r="L80" s="208"/>
    </row>
    <row r="81" spans="1:12" ht="30.75" customHeight="1">
      <c r="A81" s="202"/>
      <c r="B81" s="83" t="s">
        <v>303</v>
      </c>
      <c r="C81" s="44">
        <v>2</v>
      </c>
      <c r="D81" s="45" t="s">
        <v>305</v>
      </c>
      <c r="E81" s="44">
        <v>2</v>
      </c>
      <c r="F81" s="44" t="s">
        <v>162</v>
      </c>
      <c r="G81" s="44"/>
      <c r="H81" s="44">
        <v>3</v>
      </c>
      <c r="I81" s="44">
        <v>73</v>
      </c>
      <c r="J81" s="52" t="s">
        <v>434</v>
      </c>
      <c r="K81" s="205"/>
      <c r="L81" s="208"/>
    </row>
    <row r="82" spans="1:12" ht="30.75" customHeight="1" thickBot="1">
      <c r="A82" s="203"/>
      <c r="B82" s="84"/>
      <c r="C82" s="44"/>
      <c r="D82" s="45"/>
      <c r="E82" s="44"/>
      <c r="F82" s="46"/>
      <c r="G82" s="46"/>
      <c r="H82" s="46"/>
      <c r="I82" s="46" t="s">
        <v>433</v>
      </c>
      <c r="J82" s="53" t="s">
        <v>433</v>
      </c>
      <c r="K82" s="206"/>
      <c r="L82" s="209"/>
    </row>
    <row r="83" spans="1:12" ht="30.75" customHeight="1">
      <c r="A83" s="201">
        <v>21</v>
      </c>
      <c r="B83" s="82" t="s">
        <v>306</v>
      </c>
      <c r="C83" s="42">
        <v>1</v>
      </c>
      <c r="D83" s="43" t="s">
        <v>307</v>
      </c>
      <c r="E83" s="42">
        <v>1</v>
      </c>
      <c r="F83" s="42" t="s">
        <v>162</v>
      </c>
      <c r="G83" s="42"/>
      <c r="H83" s="42">
        <v>3</v>
      </c>
      <c r="I83" s="42">
        <v>83</v>
      </c>
      <c r="J83" s="51" t="s">
        <v>434</v>
      </c>
      <c r="K83" s="204"/>
      <c r="L83" s="207"/>
    </row>
    <row r="84" spans="1:12" ht="30.75" customHeight="1">
      <c r="A84" s="202"/>
      <c r="B84" s="83" t="s">
        <v>306</v>
      </c>
      <c r="C84" s="44">
        <v>2</v>
      </c>
      <c r="D84" s="45" t="s">
        <v>308</v>
      </c>
      <c r="E84" s="44">
        <v>1</v>
      </c>
      <c r="F84" s="44"/>
      <c r="G84" s="44"/>
      <c r="H84" s="44">
        <v>1</v>
      </c>
      <c r="I84" s="44">
        <v>70</v>
      </c>
      <c r="J84" s="52" t="s">
        <v>433</v>
      </c>
      <c r="K84" s="205"/>
      <c r="L84" s="208"/>
    </row>
    <row r="85" spans="1:12" ht="30.75" customHeight="1">
      <c r="A85" s="202"/>
      <c r="B85" s="83" t="s">
        <v>310</v>
      </c>
      <c r="C85" s="132">
        <v>3</v>
      </c>
      <c r="D85" s="133" t="s">
        <v>371</v>
      </c>
      <c r="E85" s="132">
        <v>2</v>
      </c>
      <c r="F85" s="132">
        <v>3</v>
      </c>
      <c r="G85" s="132" t="s">
        <v>370</v>
      </c>
      <c r="H85" s="132"/>
      <c r="I85" s="132" t="s">
        <v>433</v>
      </c>
      <c r="J85" s="139" t="s">
        <v>433</v>
      </c>
      <c r="K85" s="205"/>
      <c r="L85" s="208"/>
    </row>
    <row r="86" spans="1:12" ht="30.75" customHeight="1" thickBot="1">
      <c r="A86" s="203"/>
      <c r="B86" s="84"/>
      <c r="C86" s="44"/>
      <c r="D86" s="45"/>
      <c r="E86" s="44"/>
      <c r="F86" s="46"/>
      <c r="G86" s="46"/>
      <c r="H86" s="46"/>
      <c r="I86" s="46" t="s">
        <v>433</v>
      </c>
      <c r="J86" s="53" t="s">
        <v>433</v>
      </c>
      <c r="K86" s="206"/>
      <c r="L86" s="209"/>
    </row>
    <row r="87" spans="1:12" ht="30.75" customHeight="1">
      <c r="A87" s="201">
        <v>22</v>
      </c>
      <c r="B87" s="82" t="s">
        <v>309</v>
      </c>
      <c r="C87" s="42">
        <v>1</v>
      </c>
      <c r="D87" s="43" t="s">
        <v>311</v>
      </c>
      <c r="E87" s="42">
        <v>2</v>
      </c>
      <c r="F87" s="42" t="s">
        <v>162</v>
      </c>
      <c r="G87" s="42"/>
      <c r="H87" s="42">
        <v>1</v>
      </c>
      <c r="I87" s="42">
        <v>77.5</v>
      </c>
      <c r="J87" s="51" t="s">
        <v>434</v>
      </c>
      <c r="K87" s="204"/>
      <c r="L87" s="207"/>
    </row>
    <row r="88" spans="1:12" ht="30.75" customHeight="1">
      <c r="A88" s="202"/>
      <c r="B88" s="140" t="s">
        <v>309</v>
      </c>
      <c r="C88" s="132">
        <v>2</v>
      </c>
      <c r="D88" s="133" t="s">
        <v>312</v>
      </c>
      <c r="E88" s="132">
        <v>2</v>
      </c>
      <c r="F88" s="132" t="s">
        <v>162</v>
      </c>
      <c r="G88" s="132" t="s">
        <v>370</v>
      </c>
      <c r="H88" s="132" t="s">
        <v>381</v>
      </c>
      <c r="I88" s="132">
        <v>0</v>
      </c>
      <c r="J88" s="139" t="s">
        <v>433</v>
      </c>
      <c r="K88" s="205"/>
      <c r="L88" s="208"/>
    </row>
    <row r="89" spans="1:12" ht="30.75" customHeight="1">
      <c r="A89" s="202"/>
      <c r="B89" s="83" t="s">
        <v>337</v>
      </c>
      <c r="C89" s="44">
        <v>4</v>
      </c>
      <c r="D89" s="45" t="s">
        <v>189</v>
      </c>
      <c r="E89" s="44">
        <v>1</v>
      </c>
      <c r="F89" s="44"/>
      <c r="G89" s="44"/>
      <c r="H89" s="44">
        <v>1</v>
      </c>
      <c r="I89" s="44">
        <v>67</v>
      </c>
      <c r="J89" s="52" t="s">
        <v>433</v>
      </c>
      <c r="K89" s="205"/>
      <c r="L89" s="208"/>
    </row>
    <row r="90" spans="1:12" ht="30.75" customHeight="1" thickBot="1">
      <c r="A90" s="203"/>
      <c r="B90" s="84"/>
      <c r="C90" s="44"/>
      <c r="D90" s="45"/>
      <c r="E90" s="44"/>
      <c r="F90" s="46"/>
      <c r="G90" s="46"/>
      <c r="H90" s="46"/>
      <c r="I90" s="46" t="s">
        <v>433</v>
      </c>
      <c r="J90" s="53" t="s">
        <v>433</v>
      </c>
      <c r="K90" s="206"/>
      <c r="L90" s="209"/>
    </row>
    <row r="91" spans="1:12" ht="30.75" customHeight="1">
      <c r="A91" s="201">
        <v>23</v>
      </c>
      <c r="B91" s="143" t="s">
        <v>330</v>
      </c>
      <c r="C91" s="136">
        <v>4</v>
      </c>
      <c r="D91" s="137" t="s">
        <v>235</v>
      </c>
      <c r="E91" s="136">
        <v>1</v>
      </c>
      <c r="F91" s="136">
        <v>3</v>
      </c>
      <c r="G91" s="136"/>
      <c r="H91" s="136">
        <v>0</v>
      </c>
      <c r="I91" s="136">
        <v>0</v>
      </c>
      <c r="J91" s="138" t="s">
        <v>433</v>
      </c>
      <c r="K91" s="204"/>
      <c r="L91" s="207"/>
    </row>
    <row r="92" spans="1:12" ht="30.75" customHeight="1">
      <c r="A92" s="202"/>
      <c r="B92" s="83" t="s">
        <v>334</v>
      </c>
      <c r="C92" s="44">
        <v>4</v>
      </c>
      <c r="D92" s="45" t="s">
        <v>253</v>
      </c>
      <c r="E92" s="44">
        <v>2</v>
      </c>
      <c r="F92" s="44">
        <v>1</v>
      </c>
      <c r="G92" s="44"/>
      <c r="H92" s="44">
        <v>2</v>
      </c>
      <c r="I92" s="44">
        <v>66.5</v>
      </c>
      <c r="J92" s="52" t="s">
        <v>433</v>
      </c>
      <c r="K92" s="205"/>
      <c r="L92" s="208"/>
    </row>
    <row r="93" spans="1:12" ht="30.75" customHeight="1">
      <c r="A93" s="202"/>
      <c r="B93" s="140" t="s">
        <v>335</v>
      </c>
      <c r="C93" s="132">
        <v>4</v>
      </c>
      <c r="D93" s="133" t="s">
        <v>207</v>
      </c>
      <c r="E93" s="132">
        <v>1</v>
      </c>
      <c r="F93" s="132">
        <v>3</v>
      </c>
      <c r="G93" s="132"/>
      <c r="H93" s="132">
        <v>0</v>
      </c>
      <c r="I93" s="132">
        <v>0</v>
      </c>
      <c r="J93" s="139" t="s">
        <v>433</v>
      </c>
      <c r="K93" s="205"/>
      <c r="L93" s="208"/>
    </row>
    <row r="94" spans="1:12" ht="30.75" customHeight="1" thickBot="1">
      <c r="A94" s="203"/>
      <c r="B94" s="84"/>
      <c r="C94" s="47"/>
      <c r="D94" s="48"/>
      <c r="E94" s="47"/>
      <c r="F94" s="49"/>
      <c r="G94" s="46"/>
      <c r="H94" s="46" t="s">
        <v>381</v>
      </c>
      <c r="I94" s="46">
        <v>0</v>
      </c>
      <c r="J94" s="53" t="s">
        <v>433</v>
      </c>
      <c r="K94" s="206"/>
      <c r="L94" s="209"/>
    </row>
    <row r="95" spans="1:12" ht="30.75" customHeight="1">
      <c r="A95" s="201">
        <v>24</v>
      </c>
      <c r="B95" s="82" t="s">
        <v>331</v>
      </c>
      <c r="C95" s="42">
        <v>4</v>
      </c>
      <c r="D95" s="43" t="s">
        <v>265</v>
      </c>
      <c r="E95" s="42">
        <v>2</v>
      </c>
      <c r="F95" s="42">
        <v>3</v>
      </c>
      <c r="G95" s="42"/>
      <c r="H95" s="42">
        <v>0</v>
      </c>
      <c r="I95" s="42">
        <v>62.5</v>
      </c>
      <c r="J95" s="51" t="s">
        <v>433</v>
      </c>
      <c r="K95" s="204"/>
      <c r="L95" s="207"/>
    </row>
    <row r="96" spans="1:12" ht="30.75" customHeight="1">
      <c r="A96" s="202"/>
      <c r="B96" s="83" t="s">
        <v>328</v>
      </c>
      <c r="C96" s="44">
        <v>4</v>
      </c>
      <c r="D96" s="45" t="s">
        <v>257</v>
      </c>
      <c r="E96" s="44">
        <v>1</v>
      </c>
      <c r="F96" s="44">
        <v>3</v>
      </c>
      <c r="G96" s="44"/>
      <c r="H96" s="44">
        <v>3</v>
      </c>
      <c r="I96" s="44">
        <v>68.5</v>
      </c>
      <c r="J96" s="52" t="s">
        <v>433</v>
      </c>
      <c r="K96" s="205"/>
      <c r="L96" s="208"/>
    </row>
    <row r="97" spans="1:12" ht="30.75" customHeight="1">
      <c r="A97" s="202"/>
      <c r="B97" s="140" t="s">
        <v>336</v>
      </c>
      <c r="C97" s="132">
        <v>4</v>
      </c>
      <c r="D97" s="133" t="s">
        <v>212</v>
      </c>
      <c r="E97" s="132">
        <v>2</v>
      </c>
      <c r="F97" s="132">
        <v>3</v>
      </c>
      <c r="G97" s="132" t="s">
        <v>370</v>
      </c>
      <c r="H97" s="132"/>
      <c r="I97" s="132" t="s">
        <v>433</v>
      </c>
      <c r="J97" s="139" t="s">
        <v>433</v>
      </c>
      <c r="K97" s="205"/>
      <c r="L97" s="208"/>
    </row>
    <row r="98" spans="1:12" ht="30.75" customHeight="1" thickBot="1">
      <c r="A98" s="212"/>
      <c r="B98" s="84"/>
      <c r="C98" s="47"/>
      <c r="D98" s="48"/>
      <c r="E98" s="47"/>
      <c r="F98" s="49"/>
      <c r="G98" s="49"/>
      <c r="H98" s="49"/>
      <c r="I98" s="49" t="s">
        <v>433</v>
      </c>
      <c r="J98" s="54" t="s">
        <v>433</v>
      </c>
      <c r="K98" s="213"/>
      <c r="L98" s="214"/>
    </row>
    <row r="99" spans="1:12" ht="24">
      <c r="A99" s="201"/>
      <c r="B99" s="62"/>
      <c r="C99" s="42"/>
      <c r="D99" s="43"/>
      <c r="E99" s="42"/>
      <c r="F99" s="42"/>
      <c r="G99" s="42"/>
      <c r="H99" s="42"/>
      <c r="I99" s="42"/>
      <c r="J99" s="51" t="e">
        <f>IF((H99&gt;0)*(#REF!&gt;0)*(#REF!&lt;11),"通過","")</f>
        <v>#REF!</v>
      </c>
      <c r="K99" s="204"/>
      <c r="L99" s="207"/>
    </row>
    <row r="100" spans="1:12" ht="24">
      <c r="A100" s="202"/>
      <c r="B100" s="63"/>
      <c r="C100" s="44"/>
      <c r="D100" s="45"/>
      <c r="E100" s="44"/>
      <c r="F100" s="44"/>
      <c r="G100" s="44"/>
      <c r="H100" s="44"/>
      <c r="I100" s="44"/>
      <c r="J100" s="52" t="e">
        <f>IF((H100&gt;0)*(#REF!&gt;0)*(#REF!&lt;11),"通過","")</f>
        <v>#REF!</v>
      </c>
      <c r="K100" s="205"/>
      <c r="L100" s="208"/>
    </row>
    <row r="101" spans="1:12" ht="24">
      <c r="A101" s="202"/>
      <c r="B101" s="63"/>
      <c r="C101" s="44"/>
      <c r="D101" s="45"/>
      <c r="E101" s="44"/>
      <c r="F101" s="44"/>
      <c r="G101" s="44"/>
      <c r="H101" s="44"/>
      <c r="I101" s="44"/>
      <c r="J101" s="52" t="e">
        <f>IF((H101&gt;0)*(#REF!&gt;0)*(#REF!&lt;11),"通過","")</f>
        <v>#REF!</v>
      </c>
      <c r="K101" s="205"/>
      <c r="L101" s="208"/>
    </row>
    <row r="102" spans="1:12" ht="24.75" thickBot="1">
      <c r="A102" s="203"/>
      <c r="B102" s="64"/>
      <c r="C102" s="44"/>
      <c r="D102" s="45"/>
      <c r="E102" s="44"/>
      <c r="F102" s="46"/>
      <c r="G102" s="46"/>
      <c r="H102" s="46"/>
      <c r="I102" s="46"/>
      <c r="J102" s="53" t="e">
        <f>IF((H102&gt;0)*(#REF!&gt;0)*(#REF!&lt;11),"通過","")</f>
        <v>#REF!</v>
      </c>
      <c r="K102" s="206"/>
      <c r="L102" s="209"/>
    </row>
    <row r="103" spans="1:12" ht="24">
      <c r="A103" s="201"/>
      <c r="B103" s="216"/>
      <c r="C103" s="42"/>
      <c r="D103" s="43"/>
      <c r="E103" s="42"/>
      <c r="F103" s="42"/>
      <c r="G103" s="42"/>
      <c r="H103" s="42"/>
      <c r="I103" s="42"/>
      <c r="J103" s="51" t="e">
        <f>IF((H103&gt;0)*(#REF!&gt;0)*(#REF!&lt;11),"通過","")</f>
        <v>#REF!</v>
      </c>
      <c r="K103" s="204">
        <f>IF((H103="")*(H104="")*(H105="")*(H106=""),"",SUM(#REF!))</f>
      </c>
      <c r="L103" s="207">
        <f>IF(K103="","",RANK(K103,$K$3:$K$127))</f>
      </c>
    </row>
    <row r="104" spans="1:12" ht="24">
      <c r="A104" s="202"/>
      <c r="B104" s="219"/>
      <c r="C104" s="44"/>
      <c r="D104" s="45"/>
      <c r="E104" s="44"/>
      <c r="F104" s="44"/>
      <c r="G104" s="44"/>
      <c r="H104" s="44"/>
      <c r="I104" s="44"/>
      <c r="J104" s="52" t="e">
        <f>IF((H104&gt;0)*(#REF!&gt;0)*(#REF!&lt;11),"通過","")</f>
        <v>#REF!</v>
      </c>
      <c r="K104" s="205"/>
      <c r="L104" s="208"/>
    </row>
    <row r="105" spans="1:12" ht="24">
      <c r="A105" s="202"/>
      <c r="B105" s="219"/>
      <c r="C105" s="44"/>
      <c r="D105" s="45"/>
      <c r="E105" s="44"/>
      <c r="F105" s="44"/>
      <c r="G105" s="44"/>
      <c r="H105" s="44"/>
      <c r="I105" s="44"/>
      <c r="J105" s="52" t="e">
        <f>IF((H105&gt;0)*(#REF!&gt;0)*(#REF!&lt;11),"通過","")</f>
        <v>#REF!</v>
      </c>
      <c r="K105" s="205"/>
      <c r="L105" s="208"/>
    </row>
    <row r="106" spans="1:12" ht="24.75" thickBot="1">
      <c r="A106" s="203"/>
      <c r="B106" s="220"/>
      <c r="C106" s="44"/>
      <c r="D106" s="45"/>
      <c r="E106" s="44"/>
      <c r="F106" s="46"/>
      <c r="G106" s="46"/>
      <c r="H106" s="46"/>
      <c r="I106" s="46"/>
      <c r="J106" s="53" t="e">
        <f>IF((H106&gt;0)*(#REF!&gt;0)*(#REF!&lt;11),"通過","")</f>
        <v>#REF!</v>
      </c>
      <c r="K106" s="206"/>
      <c r="L106" s="209"/>
    </row>
    <row r="107" spans="1:12" ht="24">
      <c r="A107" s="201"/>
      <c r="B107" s="216"/>
      <c r="C107" s="42"/>
      <c r="D107" s="43"/>
      <c r="E107" s="42"/>
      <c r="F107" s="42"/>
      <c r="G107" s="42"/>
      <c r="H107" s="42"/>
      <c r="I107" s="42"/>
      <c r="J107" s="51" t="e">
        <f>IF((H107&gt;0)*(#REF!&gt;0)*(#REF!&lt;11),"通過","")</f>
        <v>#REF!</v>
      </c>
      <c r="K107" s="204">
        <f>IF((H107="")*(H108="")*(H109="")*(H110=""),"",SUM(#REF!))</f>
      </c>
      <c r="L107" s="207">
        <f>IF(K107="","",RANK(K107,$K$3:$K$127))</f>
      </c>
    </row>
    <row r="108" spans="1:12" ht="24">
      <c r="A108" s="202"/>
      <c r="B108" s="219"/>
      <c r="C108" s="44"/>
      <c r="D108" s="45"/>
      <c r="E108" s="44"/>
      <c r="F108" s="44"/>
      <c r="G108" s="44"/>
      <c r="H108" s="44"/>
      <c r="I108" s="44"/>
      <c r="J108" s="52" t="e">
        <f>IF((H108&gt;0)*(#REF!&gt;0)*(#REF!&lt;11),"通過","")</f>
        <v>#REF!</v>
      </c>
      <c r="K108" s="205"/>
      <c r="L108" s="208"/>
    </row>
    <row r="109" spans="1:12" ht="24">
      <c r="A109" s="202"/>
      <c r="B109" s="219"/>
      <c r="C109" s="44"/>
      <c r="D109" s="45"/>
      <c r="E109" s="44"/>
      <c r="F109" s="44"/>
      <c r="G109" s="44"/>
      <c r="H109" s="44"/>
      <c r="I109" s="44"/>
      <c r="J109" s="52" t="e">
        <f>IF((H109&gt;0)*(#REF!&gt;0)*(#REF!&lt;11),"通過","")</f>
        <v>#REF!</v>
      </c>
      <c r="K109" s="205"/>
      <c r="L109" s="208"/>
    </row>
    <row r="110" spans="1:12" ht="24.75" thickBot="1">
      <c r="A110" s="203"/>
      <c r="B110" s="220"/>
      <c r="C110" s="44"/>
      <c r="D110" s="45"/>
      <c r="E110" s="44"/>
      <c r="F110" s="46"/>
      <c r="G110" s="46"/>
      <c r="H110" s="46"/>
      <c r="I110" s="46"/>
      <c r="J110" s="53" t="e">
        <f>IF((H110&gt;0)*(#REF!&gt;0)*(#REF!&lt;11),"通過","")</f>
        <v>#REF!</v>
      </c>
      <c r="K110" s="206"/>
      <c r="L110" s="209"/>
    </row>
    <row r="111" spans="1:12" ht="24">
      <c r="A111" s="201"/>
      <c r="B111" s="216">
        <f>IF(ISBLANK(A111),"",(VLOOKUP(A111,#REF!,2)))</f>
      </c>
      <c r="C111" s="42"/>
      <c r="D111" s="43"/>
      <c r="E111" s="42"/>
      <c r="F111" s="42"/>
      <c r="G111" s="42"/>
      <c r="H111" s="42"/>
      <c r="I111" s="42"/>
      <c r="J111" s="51" t="e">
        <f>IF((H111&gt;0)*(#REF!&gt;0)*(#REF!&lt;11),"通過","")</f>
        <v>#REF!</v>
      </c>
      <c r="K111" s="204">
        <f>IF((H111="")*(H112="")*(H113="")*(H114=""),"",SUM(#REF!))</f>
      </c>
      <c r="L111" s="207">
        <f>IF(K111="","",RANK(K111,$K$3:$K$127))</f>
      </c>
    </row>
    <row r="112" spans="1:12" ht="24">
      <c r="A112" s="202"/>
      <c r="B112" s="219"/>
      <c r="C112" s="44"/>
      <c r="D112" s="45"/>
      <c r="E112" s="44"/>
      <c r="F112" s="44"/>
      <c r="G112" s="44"/>
      <c r="H112" s="44"/>
      <c r="I112" s="44"/>
      <c r="J112" s="52" t="e">
        <f>IF((H112&gt;0)*(#REF!&gt;0)*(#REF!&lt;11),"通過","")</f>
        <v>#REF!</v>
      </c>
      <c r="K112" s="205"/>
      <c r="L112" s="208"/>
    </row>
    <row r="113" spans="1:12" ht="24">
      <c r="A113" s="202"/>
      <c r="B113" s="219"/>
      <c r="C113" s="44"/>
      <c r="D113" s="45"/>
      <c r="E113" s="44"/>
      <c r="F113" s="44"/>
      <c r="G113" s="44"/>
      <c r="H113" s="44"/>
      <c r="I113" s="44"/>
      <c r="J113" s="52" t="e">
        <f>IF((H113&gt;0)*(#REF!&gt;0)*(#REF!&lt;11),"通過","")</f>
        <v>#REF!</v>
      </c>
      <c r="K113" s="205"/>
      <c r="L113" s="208"/>
    </row>
    <row r="114" spans="1:12" ht="24.75" thickBot="1">
      <c r="A114" s="203"/>
      <c r="B114" s="220"/>
      <c r="C114" s="44"/>
      <c r="D114" s="45"/>
      <c r="E114" s="44"/>
      <c r="F114" s="46"/>
      <c r="G114" s="46"/>
      <c r="H114" s="46"/>
      <c r="I114" s="46"/>
      <c r="J114" s="53" t="e">
        <f>IF((H114&gt;0)*(#REF!&gt;0)*(#REF!&lt;11),"通過","")</f>
        <v>#REF!</v>
      </c>
      <c r="K114" s="206"/>
      <c r="L114" s="209"/>
    </row>
    <row r="115" spans="1:12" ht="24">
      <c r="A115" s="201"/>
      <c r="B115" s="216">
        <f>IF(ISBLANK(A115),"",(VLOOKUP(A115,#REF!,2)))</f>
      </c>
      <c r="C115" s="42"/>
      <c r="D115" s="43"/>
      <c r="E115" s="42"/>
      <c r="F115" s="42"/>
      <c r="G115" s="42"/>
      <c r="H115" s="42"/>
      <c r="I115" s="42"/>
      <c r="J115" s="51" t="e">
        <f>IF((H115&gt;0)*(#REF!&gt;0)*(#REF!&lt;11),"通過","")</f>
        <v>#REF!</v>
      </c>
      <c r="K115" s="204">
        <f>IF((H115="")*(H116="")*(H117="")*(H118=""),"",SUM(#REF!))</f>
      </c>
      <c r="L115" s="207">
        <f>IF(K115="","",RANK(K115,$K$3:$K$127))</f>
      </c>
    </row>
    <row r="116" spans="1:12" ht="24">
      <c r="A116" s="202"/>
      <c r="B116" s="219"/>
      <c r="C116" s="44"/>
      <c r="D116" s="45"/>
      <c r="E116" s="44"/>
      <c r="F116" s="44"/>
      <c r="G116" s="44"/>
      <c r="H116" s="44"/>
      <c r="I116" s="44"/>
      <c r="J116" s="52" t="e">
        <f>IF((H116&gt;0)*(#REF!&gt;0)*(#REF!&lt;11),"通過","")</f>
        <v>#REF!</v>
      </c>
      <c r="K116" s="205"/>
      <c r="L116" s="208"/>
    </row>
    <row r="117" spans="1:12" ht="24">
      <c r="A117" s="202"/>
      <c r="B117" s="219"/>
      <c r="C117" s="44"/>
      <c r="D117" s="45"/>
      <c r="E117" s="44"/>
      <c r="F117" s="44"/>
      <c r="G117" s="44"/>
      <c r="H117" s="44"/>
      <c r="I117" s="44"/>
      <c r="J117" s="52" t="e">
        <f>IF((H117&gt;0)*(#REF!&gt;0)*(#REF!&lt;11),"通過","")</f>
        <v>#REF!</v>
      </c>
      <c r="K117" s="205"/>
      <c r="L117" s="208"/>
    </row>
    <row r="118" spans="1:12" ht="24.75" thickBot="1">
      <c r="A118" s="203"/>
      <c r="B118" s="220"/>
      <c r="C118" s="44"/>
      <c r="D118" s="45"/>
      <c r="E118" s="44"/>
      <c r="F118" s="46"/>
      <c r="G118" s="46"/>
      <c r="H118" s="46"/>
      <c r="I118" s="46"/>
      <c r="J118" s="53" t="e">
        <f>IF((H118&gt;0)*(#REF!&gt;0)*(#REF!&lt;11),"通過","")</f>
        <v>#REF!</v>
      </c>
      <c r="K118" s="206"/>
      <c r="L118" s="209"/>
    </row>
    <row r="119" spans="1:12" ht="24">
      <c r="A119" s="201"/>
      <c r="B119" s="216">
        <f>IF(ISBLANK(A119),"",(VLOOKUP(A119,#REF!,2)))</f>
      </c>
      <c r="C119" s="42"/>
      <c r="D119" s="43"/>
      <c r="E119" s="42"/>
      <c r="F119" s="42"/>
      <c r="G119" s="42"/>
      <c r="H119" s="42"/>
      <c r="I119" s="42"/>
      <c r="J119" s="51" t="e">
        <f>IF((H119&gt;0)*(#REF!&gt;0)*(#REF!&lt;11),"通過","")</f>
        <v>#REF!</v>
      </c>
      <c r="K119" s="204">
        <f>IF((H119="")*(H120="")*(H121="")*(H122=""),"",SUM(#REF!))</f>
      </c>
      <c r="L119" s="207">
        <f>IF(K119="","",RANK(K119,$K$3:$K$127))</f>
      </c>
    </row>
    <row r="120" spans="1:12" ht="24">
      <c r="A120" s="202"/>
      <c r="B120" s="217"/>
      <c r="C120" s="44"/>
      <c r="D120" s="45"/>
      <c r="E120" s="44"/>
      <c r="F120" s="44"/>
      <c r="G120" s="44"/>
      <c r="H120" s="44"/>
      <c r="I120" s="44"/>
      <c r="J120" s="52" t="e">
        <f>IF((H120&gt;0)*(#REF!&gt;0)*(#REF!&lt;11),"通過","")</f>
        <v>#REF!</v>
      </c>
      <c r="K120" s="205"/>
      <c r="L120" s="208"/>
    </row>
    <row r="121" spans="1:12" ht="24">
      <c r="A121" s="202"/>
      <c r="B121" s="217"/>
      <c r="C121" s="44"/>
      <c r="D121" s="45"/>
      <c r="E121" s="44"/>
      <c r="F121" s="44"/>
      <c r="G121" s="44"/>
      <c r="H121" s="44"/>
      <c r="I121" s="44"/>
      <c r="J121" s="52" t="e">
        <f>IF((H121&gt;0)*(#REF!&gt;0)*(#REF!&lt;11),"通過","")</f>
        <v>#REF!</v>
      </c>
      <c r="K121" s="205"/>
      <c r="L121" s="208"/>
    </row>
    <row r="122" spans="1:12" ht="24.75" thickBot="1">
      <c r="A122" s="203"/>
      <c r="B122" s="217"/>
      <c r="C122" s="44"/>
      <c r="D122" s="45"/>
      <c r="E122" s="44"/>
      <c r="F122" s="46"/>
      <c r="G122" s="46"/>
      <c r="H122" s="46"/>
      <c r="I122" s="46"/>
      <c r="J122" s="53" t="e">
        <f>IF((H122&gt;0)*(#REF!&gt;0)*(#REF!&lt;11),"通過","")</f>
        <v>#REF!</v>
      </c>
      <c r="K122" s="206"/>
      <c r="L122" s="209"/>
    </row>
    <row r="123" spans="1:12" ht="24">
      <c r="A123" s="201"/>
      <c r="B123" s="216">
        <f>IF(ISBLANK(A123),"",(VLOOKUP(A123,#REF!,2)))</f>
      </c>
      <c r="C123" s="42"/>
      <c r="D123" s="43"/>
      <c r="E123" s="42"/>
      <c r="F123" s="42"/>
      <c r="G123" s="42"/>
      <c r="H123" s="42"/>
      <c r="I123" s="42"/>
      <c r="J123" s="51" t="e">
        <f>IF((H123&gt;0)*(#REF!&gt;0)*(#REF!&lt;11),"通過","")</f>
        <v>#REF!</v>
      </c>
      <c r="K123" s="204">
        <f>IF((H123="")*(H124="")*(H125="")*(H126=""),"",SUM(#REF!))</f>
      </c>
      <c r="L123" s="207">
        <f>IF(K123="","",RANK(K123,$K$3:$K$127))</f>
      </c>
    </row>
    <row r="124" spans="1:12" ht="24">
      <c r="A124" s="202"/>
      <c r="B124" s="217"/>
      <c r="C124" s="44"/>
      <c r="D124" s="45"/>
      <c r="E124" s="44"/>
      <c r="F124" s="44"/>
      <c r="G124" s="44"/>
      <c r="H124" s="44"/>
      <c r="I124" s="44"/>
      <c r="J124" s="52" t="e">
        <f>IF((H124&gt;0)*(#REF!&gt;0)*(#REF!&lt;11),"通過","")</f>
        <v>#REF!</v>
      </c>
      <c r="K124" s="205"/>
      <c r="L124" s="208"/>
    </row>
    <row r="125" spans="1:12" ht="24">
      <c r="A125" s="202"/>
      <c r="B125" s="217"/>
      <c r="C125" s="44"/>
      <c r="D125" s="45"/>
      <c r="E125" s="44"/>
      <c r="F125" s="44"/>
      <c r="G125" s="44"/>
      <c r="H125" s="44"/>
      <c r="I125" s="44"/>
      <c r="J125" s="52" t="e">
        <f>IF((H125&gt;0)*(#REF!&gt;0)*(#REF!&lt;11),"通過","")</f>
        <v>#REF!</v>
      </c>
      <c r="K125" s="205"/>
      <c r="L125" s="208"/>
    </row>
    <row r="126" spans="1:12" ht="24.75" thickBot="1">
      <c r="A126" s="203"/>
      <c r="B126" s="217"/>
      <c r="C126" s="44"/>
      <c r="D126" s="45"/>
      <c r="E126" s="44"/>
      <c r="F126" s="46"/>
      <c r="G126" s="46"/>
      <c r="H126" s="46"/>
      <c r="I126" s="46"/>
      <c r="J126" s="53" t="e">
        <f>IF((H126&gt;0)*(#REF!&gt;0)*(#REF!&lt;11),"通過","")</f>
        <v>#REF!</v>
      </c>
      <c r="K126" s="206"/>
      <c r="L126" s="209"/>
    </row>
    <row r="127" spans="1:12" ht="24">
      <c r="A127" s="201"/>
      <c r="B127" s="216">
        <f>IF(ISBLANK(A127),"",(VLOOKUP(A127,#REF!,2)))</f>
      </c>
      <c r="C127" s="42"/>
      <c r="D127" s="43"/>
      <c r="E127" s="42"/>
      <c r="F127" s="42"/>
      <c r="G127" s="42"/>
      <c r="H127" s="42"/>
      <c r="I127" s="42"/>
      <c r="J127" s="51" t="e">
        <f>IF((H127&gt;0)*(#REF!&gt;0)*(#REF!&lt;11),"通過","")</f>
        <v>#REF!</v>
      </c>
      <c r="K127" s="204">
        <f>IF((H127="")*(H128="")*(H129="")*(H130=""),"",SUM(#REF!))</f>
      </c>
      <c r="L127" s="207">
        <f>IF(K127="","",RANK(K127,$K$3:$K$127))</f>
      </c>
    </row>
    <row r="128" spans="1:12" ht="24">
      <c r="A128" s="202"/>
      <c r="B128" s="217"/>
      <c r="C128" s="44"/>
      <c r="D128" s="45"/>
      <c r="E128" s="44"/>
      <c r="F128" s="44"/>
      <c r="G128" s="44"/>
      <c r="H128" s="44"/>
      <c r="I128" s="44"/>
      <c r="J128" s="52" t="e">
        <f>IF((H128&gt;0)*(#REF!&gt;0)*(#REF!&lt;11),"通過","")</f>
        <v>#REF!</v>
      </c>
      <c r="K128" s="205"/>
      <c r="L128" s="208"/>
    </row>
    <row r="129" spans="1:12" ht="24">
      <c r="A129" s="202"/>
      <c r="B129" s="217"/>
      <c r="C129" s="44"/>
      <c r="D129" s="45"/>
      <c r="E129" s="44"/>
      <c r="F129" s="44"/>
      <c r="G129" s="44"/>
      <c r="H129" s="44"/>
      <c r="I129" s="44"/>
      <c r="J129" s="52" t="e">
        <f>IF((H129&gt;0)*(#REF!&gt;0)*(#REF!&lt;11),"通過","")</f>
        <v>#REF!</v>
      </c>
      <c r="K129" s="205"/>
      <c r="L129" s="208"/>
    </row>
    <row r="130" spans="1:12" ht="24.75" thickBot="1">
      <c r="A130" s="212"/>
      <c r="B130" s="218"/>
      <c r="C130" s="47"/>
      <c r="D130" s="48"/>
      <c r="E130" s="47"/>
      <c r="F130" s="49"/>
      <c r="G130" s="49"/>
      <c r="H130" s="49"/>
      <c r="I130" s="49"/>
      <c r="J130" s="54" t="e">
        <f>IF((H130&gt;0)*(#REF!&gt;0)*(#REF!&lt;11),"通過","")</f>
        <v>#REF!</v>
      </c>
      <c r="K130" s="213"/>
      <c r="L130" s="214"/>
    </row>
  </sheetData>
  <sheetProtection/>
  <mergeCells count="122">
    <mergeCell ref="L111:L114"/>
    <mergeCell ref="K111:K114"/>
    <mergeCell ref="K99:K102"/>
    <mergeCell ref="A107:A110"/>
    <mergeCell ref="B107:B110"/>
    <mergeCell ref="K107:K110"/>
    <mergeCell ref="L107:L110"/>
    <mergeCell ref="K123:K126"/>
    <mergeCell ref="K127:K130"/>
    <mergeCell ref="L127:L130"/>
    <mergeCell ref="K119:K122"/>
    <mergeCell ref="L119:L122"/>
    <mergeCell ref="L123:L126"/>
    <mergeCell ref="L95:L98"/>
    <mergeCell ref="A95:A98"/>
    <mergeCell ref="A87:A90"/>
    <mergeCell ref="A115:A118"/>
    <mergeCell ref="B115:B118"/>
    <mergeCell ref="K115:K118"/>
    <mergeCell ref="L115:L118"/>
    <mergeCell ref="L99:L102"/>
    <mergeCell ref="K103:K106"/>
    <mergeCell ref="L103:L106"/>
    <mergeCell ref="L87:L90"/>
    <mergeCell ref="A91:A94"/>
    <mergeCell ref="K91:K94"/>
    <mergeCell ref="L91:L94"/>
    <mergeCell ref="A103:A106"/>
    <mergeCell ref="B103:B106"/>
    <mergeCell ref="A99:A102"/>
    <mergeCell ref="K87:K90"/>
    <mergeCell ref="K95:K98"/>
    <mergeCell ref="K79:K82"/>
    <mergeCell ref="L79:L82"/>
    <mergeCell ref="A83:A86"/>
    <mergeCell ref="K83:K86"/>
    <mergeCell ref="L83:L86"/>
    <mergeCell ref="A79:A82"/>
    <mergeCell ref="K71:K74"/>
    <mergeCell ref="L71:L74"/>
    <mergeCell ref="B63:B64"/>
    <mergeCell ref="A75:A78"/>
    <mergeCell ref="K75:K78"/>
    <mergeCell ref="L75:L78"/>
    <mergeCell ref="B71:B72"/>
    <mergeCell ref="B75:B76"/>
    <mergeCell ref="A71:A74"/>
    <mergeCell ref="K63:K66"/>
    <mergeCell ref="A67:A70"/>
    <mergeCell ref="K67:K70"/>
    <mergeCell ref="L67:L70"/>
    <mergeCell ref="B67:B68"/>
    <mergeCell ref="L47:L50"/>
    <mergeCell ref="A51:A54"/>
    <mergeCell ref="K51:K54"/>
    <mergeCell ref="L63:L66"/>
    <mergeCell ref="A63:A66"/>
    <mergeCell ref="K43:K46"/>
    <mergeCell ref="A39:A42"/>
    <mergeCell ref="L43:L46"/>
    <mergeCell ref="K55:K58"/>
    <mergeCell ref="L55:L58"/>
    <mergeCell ref="A47:A50"/>
    <mergeCell ref="B55:B56"/>
    <mergeCell ref="A55:A58"/>
    <mergeCell ref="B47:B48"/>
    <mergeCell ref="B51:B52"/>
    <mergeCell ref="A35:A38"/>
    <mergeCell ref="B35:B36"/>
    <mergeCell ref="B39:B40"/>
    <mergeCell ref="B43:B44"/>
    <mergeCell ref="A43:A46"/>
    <mergeCell ref="A31:A34"/>
    <mergeCell ref="K31:K34"/>
    <mergeCell ref="A27:A30"/>
    <mergeCell ref="A23:A26"/>
    <mergeCell ref="A59:A62"/>
    <mergeCell ref="A3:A6"/>
    <mergeCell ref="K3:K6"/>
    <mergeCell ref="A7:A10"/>
    <mergeCell ref="A19:A22"/>
    <mergeCell ref="K19:K22"/>
    <mergeCell ref="A11:A14"/>
    <mergeCell ref="A15:A18"/>
    <mergeCell ref="K23:K26"/>
    <mergeCell ref="K15:K18"/>
    <mergeCell ref="A127:A130"/>
    <mergeCell ref="B127:B130"/>
    <mergeCell ref="A119:A122"/>
    <mergeCell ref="A111:A114"/>
    <mergeCell ref="B111:B114"/>
    <mergeCell ref="A123:A126"/>
    <mergeCell ref="B123:B126"/>
    <mergeCell ref="B119:B122"/>
    <mergeCell ref="K59:K62"/>
    <mergeCell ref="L59:L62"/>
    <mergeCell ref="B23:B24"/>
    <mergeCell ref="B27:B28"/>
    <mergeCell ref="B31:B32"/>
    <mergeCell ref="K27:K30"/>
    <mergeCell ref="K35:K38"/>
    <mergeCell ref="K39:K42"/>
    <mergeCell ref="K47:K50"/>
    <mergeCell ref="L51:L54"/>
    <mergeCell ref="L3:L6"/>
    <mergeCell ref="L11:L14"/>
    <mergeCell ref="L27:L30"/>
    <mergeCell ref="L31:L34"/>
    <mergeCell ref="B19:B20"/>
    <mergeCell ref="B59:B60"/>
    <mergeCell ref="L23:L26"/>
    <mergeCell ref="K7:K10"/>
    <mergeCell ref="L7:L10"/>
    <mergeCell ref="K11:K14"/>
    <mergeCell ref="L15:L18"/>
    <mergeCell ref="L19:L22"/>
    <mergeCell ref="L35:L38"/>
    <mergeCell ref="L39:L42"/>
    <mergeCell ref="B3:B4"/>
    <mergeCell ref="B7:B8"/>
    <mergeCell ref="B11:B12"/>
    <mergeCell ref="B15:B16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1" useFirstPageNumber="1" horizontalDpi="300" verticalDpi="300" orientation="portrait" paperSize="9" scale="88" r:id="rId1"/>
  <headerFooter alignWithMargins="0">
    <oddFooter xml:space="preserve">&amp;C&amp;P </oddFooter>
  </headerFooter>
  <rowBreaks count="4" manualBreakCount="4">
    <brk id="26" max="11" man="1"/>
    <brk id="50" max="11" man="1"/>
    <brk id="74" max="11" man="1"/>
    <brk id="9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70" zoomScaleSheetLayoutView="70" zoomScalePageLayoutView="0" workbookViewId="0" topLeftCell="A4">
      <selection activeCell="A1" sqref="A1:E1"/>
    </sheetView>
  </sheetViews>
  <sheetFormatPr defaultColWidth="9.00390625" defaultRowHeight="22.5" customHeight="1"/>
  <cols>
    <col min="1" max="1" width="3.875" style="5" customWidth="1"/>
    <col min="2" max="2" width="14.00390625" style="5" customWidth="1"/>
    <col min="3" max="3" width="3.875" style="5" customWidth="1"/>
    <col min="4" max="4" width="16.25390625" style="5" customWidth="1"/>
    <col min="5" max="5" width="3.875" style="5" customWidth="1"/>
    <col min="6" max="6" width="5.75390625" style="5" customWidth="1"/>
    <col min="7" max="17" width="3.875" style="5" customWidth="1"/>
    <col min="18" max="16384" width="9.00390625" style="5" customWidth="1"/>
  </cols>
  <sheetData>
    <row r="1" spans="1:4" ht="22.5" customHeight="1" thickBot="1">
      <c r="A1" s="3" t="s">
        <v>87</v>
      </c>
      <c r="B1" s="4"/>
      <c r="C1" s="4"/>
      <c r="D1" s="4"/>
    </row>
    <row r="2" spans="1:17" ht="26.25" customHeight="1">
      <c r="A2" s="230" t="s">
        <v>81</v>
      </c>
      <c r="B2" s="232" t="s">
        <v>82</v>
      </c>
      <c r="C2" s="234" t="s">
        <v>83</v>
      </c>
      <c r="D2" s="236" t="s">
        <v>84</v>
      </c>
      <c r="E2" s="238" t="s">
        <v>70</v>
      </c>
      <c r="F2" s="221" t="s">
        <v>408</v>
      </c>
      <c r="G2" s="229" t="s">
        <v>85</v>
      </c>
      <c r="H2" s="224"/>
      <c r="I2" s="224"/>
      <c r="J2" s="224"/>
      <c r="K2" s="224"/>
      <c r="L2" s="224"/>
      <c r="M2" s="224"/>
      <c r="N2" s="224"/>
      <c r="O2" s="224"/>
      <c r="P2" s="224"/>
      <c r="Q2" s="227" t="s">
        <v>86</v>
      </c>
    </row>
    <row r="3" spans="1:17" ht="26.25" customHeight="1" thickBot="1">
      <c r="A3" s="231"/>
      <c r="B3" s="233"/>
      <c r="C3" s="235"/>
      <c r="D3" s="237"/>
      <c r="E3" s="239"/>
      <c r="F3" s="222"/>
      <c r="G3" s="185">
        <v>1</v>
      </c>
      <c r="H3" s="7">
        <v>2</v>
      </c>
      <c r="I3" s="7">
        <v>3</v>
      </c>
      <c r="J3" s="7">
        <v>4</v>
      </c>
      <c r="K3" s="7">
        <v>5</v>
      </c>
      <c r="L3" s="7">
        <v>6</v>
      </c>
      <c r="M3" s="7">
        <v>7</v>
      </c>
      <c r="N3" s="7">
        <v>8</v>
      </c>
      <c r="O3" s="7">
        <v>9</v>
      </c>
      <c r="P3" s="7">
        <v>10</v>
      </c>
      <c r="Q3" s="228"/>
    </row>
    <row r="4" spans="1:17" ht="30.75" customHeight="1" thickTop="1">
      <c r="A4" s="8">
        <v>1</v>
      </c>
      <c r="B4" s="9" t="s">
        <v>376</v>
      </c>
      <c r="C4" s="9">
        <v>3</v>
      </c>
      <c r="D4" s="9" t="s">
        <v>166</v>
      </c>
      <c r="E4" s="9">
        <v>2</v>
      </c>
      <c r="F4" s="183">
        <v>78.5</v>
      </c>
      <c r="G4" s="10" t="s">
        <v>398</v>
      </c>
      <c r="H4" s="10"/>
      <c r="I4" s="10"/>
      <c r="J4" s="10"/>
      <c r="K4" s="9"/>
      <c r="L4" s="9"/>
      <c r="M4" s="9"/>
      <c r="N4" s="9"/>
      <c r="O4" s="9"/>
      <c r="P4" s="9"/>
      <c r="Q4" s="11"/>
    </row>
    <row r="5" spans="1:17" ht="30.75" customHeight="1">
      <c r="A5" s="12">
        <v>2</v>
      </c>
      <c r="B5" s="13" t="s">
        <v>377</v>
      </c>
      <c r="C5" s="13">
        <v>1</v>
      </c>
      <c r="D5" s="14" t="s">
        <v>149</v>
      </c>
      <c r="E5" s="13">
        <v>2</v>
      </c>
      <c r="F5" s="184">
        <v>76</v>
      </c>
      <c r="G5" s="15" t="s">
        <v>398</v>
      </c>
      <c r="H5" s="15"/>
      <c r="I5" s="15"/>
      <c r="J5" s="15"/>
      <c r="K5" s="13"/>
      <c r="L5" s="13"/>
      <c r="M5" s="13"/>
      <c r="N5" s="13"/>
      <c r="O5" s="13"/>
      <c r="P5" s="13"/>
      <c r="Q5" s="16"/>
    </row>
    <row r="6" spans="1:17" ht="30.75" customHeight="1">
      <c r="A6" s="12">
        <v>3</v>
      </c>
      <c r="B6" s="13" t="s">
        <v>377</v>
      </c>
      <c r="C6" s="13">
        <v>3</v>
      </c>
      <c r="D6" s="13" t="s">
        <v>151</v>
      </c>
      <c r="E6" s="13">
        <v>2</v>
      </c>
      <c r="F6" s="184">
        <v>77.5</v>
      </c>
      <c r="G6" s="15" t="s">
        <v>398</v>
      </c>
      <c r="H6" s="173" t="s">
        <v>402</v>
      </c>
      <c r="I6" s="13"/>
      <c r="J6" s="13"/>
      <c r="K6" s="13"/>
      <c r="L6" s="13"/>
      <c r="M6" s="13"/>
      <c r="N6" s="13"/>
      <c r="O6" s="13"/>
      <c r="P6" s="13"/>
      <c r="Q6" s="16">
        <v>5</v>
      </c>
    </row>
    <row r="7" spans="1:17" ht="30.75" customHeight="1">
      <c r="A7" s="12">
        <v>4</v>
      </c>
      <c r="B7" s="13" t="s">
        <v>378</v>
      </c>
      <c r="C7" s="13">
        <v>1</v>
      </c>
      <c r="D7" s="17" t="s">
        <v>225</v>
      </c>
      <c r="E7" s="13">
        <v>2</v>
      </c>
      <c r="F7" s="13">
        <v>78.5</v>
      </c>
      <c r="G7" s="18" t="s">
        <v>374</v>
      </c>
      <c r="H7" s="13"/>
      <c r="I7" s="13"/>
      <c r="J7" s="13"/>
      <c r="K7" s="13"/>
      <c r="L7" s="13"/>
      <c r="M7" s="13"/>
      <c r="N7" s="13"/>
      <c r="O7" s="13"/>
      <c r="P7" s="13"/>
      <c r="Q7" s="16">
        <v>1</v>
      </c>
    </row>
    <row r="8" spans="1:17" ht="30.75" customHeight="1">
      <c r="A8" s="19">
        <v>5</v>
      </c>
      <c r="B8" s="13" t="s">
        <v>378</v>
      </c>
      <c r="C8" s="1">
        <v>2</v>
      </c>
      <c r="D8" s="2" t="s">
        <v>226</v>
      </c>
      <c r="E8" s="13">
        <v>2</v>
      </c>
      <c r="F8" s="13">
        <v>76.5</v>
      </c>
      <c r="G8" s="18" t="s">
        <v>398</v>
      </c>
      <c r="H8" s="173" t="s">
        <v>402</v>
      </c>
      <c r="I8" s="20"/>
      <c r="J8" s="20"/>
      <c r="K8" s="20"/>
      <c r="L8" s="20"/>
      <c r="M8" s="20"/>
      <c r="N8" s="20"/>
      <c r="O8" s="20"/>
      <c r="P8" s="20"/>
      <c r="Q8" s="21">
        <v>2</v>
      </c>
    </row>
    <row r="9" spans="1:17" ht="30.75" customHeight="1">
      <c r="A9" s="12">
        <v>6</v>
      </c>
      <c r="B9" s="13" t="s">
        <v>378</v>
      </c>
      <c r="C9" s="1">
        <v>3</v>
      </c>
      <c r="D9" s="2" t="s">
        <v>227</v>
      </c>
      <c r="E9" s="13">
        <v>2</v>
      </c>
      <c r="F9" s="13">
        <v>79.5</v>
      </c>
      <c r="G9" s="18" t="s">
        <v>398</v>
      </c>
      <c r="H9" s="13"/>
      <c r="I9" s="13"/>
      <c r="J9" s="13"/>
      <c r="K9" s="13"/>
      <c r="L9" s="13"/>
      <c r="M9" s="13"/>
      <c r="N9" s="13"/>
      <c r="O9" s="13"/>
      <c r="P9" s="13"/>
      <c r="Q9" s="16"/>
    </row>
    <row r="10" spans="1:17" ht="30.75" customHeight="1">
      <c r="A10" s="12">
        <v>7</v>
      </c>
      <c r="B10" s="13" t="s">
        <v>379</v>
      </c>
      <c r="C10" s="13">
        <v>3</v>
      </c>
      <c r="D10" s="13" t="s">
        <v>268</v>
      </c>
      <c r="E10" s="13">
        <v>2</v>
      </c>
      <c r="F10" s="13">
        <v>79</v>
      </c>
      <c r="G10" s="18" t="s">
        <v>398</v>
      </c>
      <c r="H10" s="173" t="s">
        <v>402</v>
      </c>
      <c r="I10" s="13"/>
      <c r="J10" s="13"/>
      <c r="K10" s="13"/>
      <c r="L10" s="13"/>
      <c r="M10" s="13"/>
      <c r="N10" s="13"/>
      <c r="O10" s="13"/>
      <c r="P10" s="13"/>
      <c r="Q10" s="16">
        <v>3</v>
      </c>
    </row>
    <row r="11" spans="1:17" ht="30.75" customHeight="1">
      <c r="A11" s="12">
        <v>8</v>
      </c>
      <c r="B11" s="13" t="s">
        <v>380</v>
      </c>
      <c r="C11" s="13">
        <v>2</v>
      </c>
      <c r="D11" s="13" t="s">
        <v>229</v>
      </c>
      <c r="E11" s="13">
        <v>1</v>
      </c>
      <c r="F11" s="13">
        <v>76</v>
      </c>
      <c r="G11" s="18" t="s">
        <v>398</v>
      </c>
      <c r="H11" s="13"/>
      <c r="I11" s="13"/>
      <c r="J11" s="13"/>
      <c r="K11" s="13"/>
      <c r="L11" s="13"/>
      <c r="M11" s="13"/>
      <c r="N11" s="13"/>
      <c r="O11" s="13"/>
      <c r="P11" s="13"/>
      <c r="Q11" s="16"/>
    </row>
    <row r="12" spans="1:17" ht="30.75" customHeight="1">
      <c r="A12" s="12">
        <v>9</v>
      </c>
      <c r="B12" s="13" t="s">
        <v>350</v>
      </c>
      <c r="C12" s="13">
        <v>1</v>
      </c>
      <c r="D12" s="13" t="s">
        <v>314</v>
      </c>
      <c r="E12" s="13">
        <v>2</v>
      </c>
      <c r="F12" s="13">
        <v>78.5</v>
      </c>
      <c r="G12" s="18" t="s">
        <v>398</v>
      </c>
      <c r="H12" s="13"/>
      <c r="I12" s="13"/>
      <c r="J12" s="13"/>
      <c r="K12" s="13"/>
      <c r="L12" s="13"/>
      <c r="M12" s="13"/>
      <c r="N12" s="13"/>
      <c r="O12" s="13"/>
      <c r="P12" s="13"/>
      <c r="Q12" s="16"/>
    </row>
    <row r="13" spans="1:17" ht="30.75" customHeight="1" thickBot="1">
      <c r="A13" s="22">
        <v>10</v>
      </c>
      <c r="B13" s="23" t="s">
        <v>351</v>
      </c>
      <c r="C13" s="23">
        <v>1</v>
      </c>
      <c r="D13" s="23" t="s">
        <v>322</v>
      </c>
      <c r="E13" s="23">
        <v>2</v>
      </c>
      <c r="F13" s="23">
        <v>77.5</v>
      </c>
      <c r="G13" s="23" t="s">
        <v>398</v>
      </c>
      <c r="H13" s="174" t="s">
        <v>402</v>
      </c>
      <c r="I13" s="23"/>
      <c r="J13" s="23"/>
      <c r="K13" s="23"/>
      <c r="L13" s="23"/>
      <c r="M13" s="23"/>
      <c r="N13" s="23"/>
      <c r="O13" s="23"/>
      <c r="P13" s="23"/>
      <c r="Q13" s="24">
        <v>4</v>
      </c>
    </row>
    <row r="14" spans="1:17" ht="12" customHeight="1">
      <c r="A14" s="186"/>
      <c r="B14" s="186"/>
      <c r="C14" s="186"/>
      <c r="D14" s="186"/>
      <c r="E14" s="186"/>
      <c r="F14" s="186"/>
      <c r="G14" s="186"/>
      <c r="H14" s="187"/>
      <c r="I14" s="186"/>
      <c r="J14" s="186"/>
      <c r="K14" s="186"/>
      <c r="L14" s="186"/>
      <c r="M14" s="186"/>
      <c r="N14" s="186"/>
      <c r="O14" s="186"/>
      <c r="P14" s="186"/>
      <c r="Q14" s="186"/>
    </row>
    <row r="15" ht="22.5" customHeight="1" thickBot="1">
      <c r="A15" s="25" t="s">
        <v>80</v>
      </c>
    </row>
    <row r="16" spans="1:17" ht="26.25" customHeight="1">
      <c r="A16" s="230" t="s">
        <v>81</v>
      </c>
      <c r="B16" s="232" t="s">
        <v>82</v>
      </c>
      <c r="C16" s="234" t="s">
        <v>83</v>
      </c>
      <c r="D16" s="236" t="s">
        <v>84</v>
      </c>
      <c r="E16" s="238" t="s">
        <v>70</v>
      </c>
      <c r="F16" s="221" t="s">
        <v>408</v>
      </c>
      <c r="G16" s="223" t="s">
        <v>85</v>
      </c>
      <c r="H16" s="224"/>
      <c r="I16" s="224"/>
      <c r="J16" s="224"/>
      <c r="K16" s="224"/>
      <c r="L16" s="224"/>
      <c r="M16" s="224"/>
      <c r="N16" s="224"/>
      <c r="O16" s="224"/>
      <c r="P16" s="224"/>
      <c r="Q16" s="225" t="s">
        <v>86</v>
      </c>
    </row>
    <row r="17" spans="1:17" ht="26.25" customHeight="1" thickBot="1">
      <c r="A17" s="231"/>
      <c r="B17" s="233"/>
      <c r="C17" s="235"/>
      <c r="D17" s="237"/>
      <c r="E17" s="239"/>
      <c r="F17" s="222"/>
      <c r="G17" s="6">
        <v>1</v>
      </c>
      <c r="H17" s="7">
        <v>2</v>
      </c>
      <c r="I17" s="7">
        <v>3</v>
      </c>
      <c r="J17" s="7">
        <v>4</v>
      </c>
      <c r="K17" s="7">
        <v>5</v>
      </c>
      <c r="L17" s="7">
        <v>6</v>
      </c>
      <c r="M17" s="7">
        <v>7</v>
      </c>
      <c r="N17" s="7">
        <v>8</v>
      </c>
      <c r="O17" s="7">
        <v>9</v>
      </c>
      <c r="P17" s="7">
        <v>10</v>
      </c>
      <c r="Q17" s="226"/>
    </row>
    <row r="18" spans="1:17" ht="30.75" customHeight="1" thickTop="1">
      <c r="A18" s="8">
        <v>1</v>
      </c>
      <c r="B18" s="26" t="s">
        <v>382</v>
      </c>
      <c r="C18" s="9">
        <v>1</v>
      </c>
      <c r="D18" s="9" t="s">
        <v>143</v>
      </c>
      <c r="E18" s="9">
        <v>2</v>
      </c>
      <c r="F18" s="183">
        <v>79</v>
      </c>
      <c r="G18" s="10" t="s">
        <v>398</v>
      </c>
      <c r="H18" s="9"/>
      <c r="I18" s="9"/>
      <c r="J18" s="9"/>
      <c r="K18" s="9"/>
      <c r="L18" s="9"/>
      <c r="M18" s="9"/>
      <c r="N18" s="9"/>
      <c r="O18" s="9"/>
      <c r="P18" s="9"/>
      <c r="Q18" s="11"/>
    </row>
    <row r="19" spans="1:17" ht="30.75" customHeight="1">
      <c r="A19" s="12">
        <v>2</v>
      </c>
      <c r="B19" s="13" t="s">
        <v>376</v>
      </c>
      <c r="C19" s="1">
        <v>2</v>
      </c>
      <c r="D19" s="1" t="s">
        <v>154</v>
      </c>
      <c r="E19" s="13">
        <v>2</v>
      </c>
      <c r="F19" s="184">
        <v>74.5</v>
      </c>
      <c r="G19" s="15" t="s">
        <v>398</v>
      </c>
      <c r="H19" s="13"/>
      <c r="I19" s="13"/>
      <c r="J19" s="13"/>
      <c r="K19" s="13"/>
      <c r="L19" s="13"/>
      <c r="M19" s="13"/>
      <c r="N19" s="13"/>
      <c r="O19" s="13"/>
      <c r="P19" s="13"/>
      <c r="Q19" s="16"/>
    </row>
    <row r="20" spans="1:17" ht="30.75" customHeight="1">
      <c r="A20" s="12">
        <v>3</v>
      </c>
      <c r="B20" s="13" t="s">
        <v>383</v>
      </c>
      <c r="C20" s="1">
        <v>1</v>
      </c>
      <c r="D20" s="1" t="s">
        <v>250</v>
      </c>
      <c r="E20" s="13">
        <v>2</v>
      </c>
      <c r="F20" s="13">
        <v>77.5</v>
      </c>
      <c r="G20" s="18" t="s">
        <v>398</v>
      </c>
      <c r="H20" s="13"/>
      <c r="I20" s="13"/>
      <c r="J20" s="13"/>
      <c r="K20" s="13"/>
      <c r="L20" s="13"/>
      <c r="M20" s="13"/>
      <c r="N20" s="13"/>
      <c r="O20" s="13"/>
      <c r="P20" s="13"/>
      <c r="Q20" s="16"/>
    </row>
    <row r="21" spans="1:17" ht="30.75" customHeight="1">
      <c r="A21" s="12">
        <v>4</v>
      </c>
      <c r="B21" s="13" t="s">
        <v>384</v>
      </c>
      <c r="C21" s="13">
        <v>3</v>
      </c>
      <c r="D21" s="17" t="s">
        <v>206</v>
      </c>
      <c r="E21" s="13">
        <v>2</v>
      </c>
      <c r="F21" s="13">
        <v>75.5</v>
      </c>
      <c r="G21" s="18" t="s">
        <v>398</v>
      </c>
      <c r="H21" s="13"/>
      <c r="I21" s="13"/>
      <c r="J21" s="13"/>
      <c r="K21" s="13"/>
      <c r="L21" s="13"/>
      <c r="M21" s="13"/>
      <c r="N21" s="13"/>
      <c r="O21" s="13"/>
      <c r="P21" s="13"/>
      <c r="Q21" s="16"/>
    </row>
    <row r="22" spans="1:17" ht="30.75" customHeight="1">
      <c r="A22" s="19">
        <v>5</v>
      </c>
      <c r="B22" s="13" t="s">
        <v>379</v>
      </c>
      <c r="C22" s="1">
        <v>3</v>
      </c>
      <c r="D22" s="1" t="s">
        <v>264</v>
      </c>
      <c r="E22" s="13">
        <v>1</v>
      </c>
      <c r="F22" s="13">
        <v>76</v>
      </c>
      <c r="G22" s="18" t="s">
        <v>374</v>
      </c>
      <c r="H22" s="20" t="s">
        <v>374</v>
      </c>
      <c r="I22" s="20" t="s">
        <v>398</v>
      </c>
      <c r="J22" s="20" t="s">
        <v>398</v>
      </c>
      <c r="K22" s="20"/>
      <c r="L22" s="20"/>
      <c r="M22" s="20"/>
      <c r="N22" s="20"/>
      <c r="O22" s="20"/>
      <c r="P22" s="20"/>
      <c r="Q22" s="21">
        <v>2</v>
      </c>
    </row>
    <row r="23" spans="1:17" ht="30.75" customHeight="1">
      <c r="A23" s="12">
        <v>6</v>
      </c>
      <c r="B23" s="13" t="s">
        <v>385</v>
      </c>
      <c r="C23" s="13">
        <v>2</v>
      </c>
      <c r="D23" s="13" t="s">
        <v>255</v>
      </c>
      <c r="E23" s="13">
        <v>1</v>
      </c>
      <c r="F23" s="13">
        <v>74.5</v>
      </c>
      <c r="G23" s="18" t="s">
        <v>398</v>
      </c>
      <c r="H23" s="173" t="s">
        <v>402</v>
      </c>
      <c r="I23" s="13"/>
      <c r="J23" s="13"/>
      <c r="K23" s="13"/>
      <c r="L23" s="13"/>
      <c r="M23" s="13"/>
      <c r="N23" s="13"/>
      <c r="O23" s="13"/>
      <c r="P23" s="13"/>
      <c r="Q23" s="16">
        <v>5</v>
      </c>
    </row>
    <row r="24" spans="1:17" ht="30.75" customHeight="1">
      <c r="A24" s="12">
        <v>7</v>
      </c>
      <c r="B24" s="13" t="s">
        <v>385</v>
      </c>
      <c r="C24" s="13">
        <v>3</v>
      </c>
      <c r="D24" s="13" t="s">
        <v>256</v>
      </c>
      <c r="E24" s="13">
        <v>1</v>
      </c>
      <c r="F24" s="13">
        <v>75.5</v>
      </c>
      <c r="G24" s="18" t="s">
        <v>374</v>
      </c>
      <c r="H24" s="13" t="s">
        <v>374</v>
      </c>
      <c r="I24" s="13" t="s">
        <v>398</v>
      </c>
      <c r="J24" s="13" t="s">
        <v>374</v>
      </c>
      <c r="K24" s="13"/>
      <c r="L24" s="13"/>
      <c r="M24" s="13"/>
      <c r="N24" s="13"/>
      <c r="O24" s="13"/>
      <c r="P24" s="13"/>
      <c r="Q24" s="16">
        <v>1</v>
      </c>
    </row>
    <row r="25" spans="1:17" ht="30.75" customHeight="1">
      <c r="A25" s="12">
        <v>8</v>
      </c>
      <c r="B25" s="13" t="s">
        <v>350</v>
      </c>
      <c r="C25" s="13">
        <v>2</v>
      </c>
      <c r="D25" s="13" t="s">
        <v>305</v>
      </c>
      <c r="E25" s="13">
        <v>2</v>
      </c>
      <c r="F25" s="13">
        <v>73</v>
      </c>
      <c r="G25" s="18" t="s">
        <v>398</v>
      </c>
      <c r="H25" s="13"/>
      <c r="I25" s="13"/>
      <c r="J25" s="13"/>
      <c r="K25" s="13"/>
      <c r="L25" s="13"/>
      <c r="M25" s="13"/>
      <c r="N25" s="13"/>
      <c r="O25" s="13"/>
      <c r="P25" s="13"/>
      <c r="Q25" s="16">
        <v>4</v>
      </c>
    </row>
    <row r="26" spans="1:17" ht="30.75" customHeight="1">
      <c r="A26" s="12">
        <v>9</v>
      </c>
      <c r="B26" s="13" t="s">
        <v>327</v>
      </c>
      <c r="C26" s="13">
        <v>1</v>
      </c>
      <c r="D26" s="13" t="s">
        <v>307</v>
      </c>
      <c r="E26" s="13">
        <v>1</v>
      </c>
      <c r="F26" s="13">
        <v>83</v>
      </c>
      <c r="G26" s="13" t="s">
        <v>374</v>
      </c>
      <c r="H26" s="13" t="s">
        <v>398</v>
      </c>
      <c r="I26" s="13"/>
      <c r="J26" s="13"/>
      <c r="K26" s="13"/>
      <c r="L26" s="13"/>
      <c r="M26" s="13"/>
      <c r="N26" s="13"/>
      <c r="O26" s="13"/>
      <c r="P26" s="13"/>
      <c r="Q26" s="16">
        <v>3</v>
      </c>
    </row>
    <row r="27" spans="1:17" ht="30.75" customHeight="1" thickBot="1">
      <c r="A27" s="22">
        <v>10</v>
      </c>
      <c r="B27" s="23" t="s">
        <v>351</v>
      </c>
      <c r="C27" s="23">
        <v>1</v>
      </c>
      <c r="D27" s="23" t="s">
        <v>311</v>
      </c>
      <c r="E27" s="23">
        <v>2</v>
      </c>
      <c r="F27" s="23">
        <v>77.5</v>
      </c>
      <c r="G27" s="23" t="s">
        <v>398</v>
      </c>
      <c r="H27" s="23"/>
      <c r="I27" s="23"/>
      <c r="J27" s="23"/>
      <c r="K27" s="23"/>
      <c r="L27" s="23"/>
      <c r="M27" s="23"/>
      <c r="N27" s="23"/>
      <c r="O27" s="23"/>
      <c r="P27" s="23"/>
      <c r="Q27" s="24"/>
    </row>
  </sheetData>
  <sheetProtection/>
  <mergeCells count="16">
    <mergeCell ref="D2:D3"/>
    <mergeCell ref="E2:E3"/>
    <mergeCell ref="B16:B17"/>
    <mergeCell ref="C16:C17"/>
    <mergeCell ref="D16:D17"/>
    <mergeCell ref="E16:E17"/>
    <mergeCell ref="A16:A17"/>
    <mergeCell ref="A2:A3"/>
    <mergeCell ref="B2:B3"/>
    <mergeCell ref="C2:C3"/>
    <mergeCell ref="F2:F3"/>
    <mergeCell ref="F16:F17"/>
    <mergeCell ref="G16:P16"/>
    <mergeCell ref="Q16:Q17"/>
    <mergeCell ref="Q2:Q3"/>
    <mergeCell ref="G2:P2"/>
  </mergeCells>
  <printOptions/>
  <pageMargins left="0.7086614173228347" right="0.7086614173228347" top="0.7480314960629921" bottom="0.7480314960629921" header="0.31496062992125984" footer="0.31496062992125984"/>
  <pageSetup firstPageNumber="15" useFirstPageNumber="1" horizontalDpi="300" verticalDpi="300" orientation="portrait" paperSize="9" scale="98" r:id="rId1"/>
  <headerFooter alignWithMargins="0">
    <oddFooter xml:space="preserve">&amp;C&amp;P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70" zoomScaleSheetLayoutView="70" zoomScalePageLayoutView="0" workbookViewId="0" topLeftCell="A1">
      <selection activeCell="A1" sqref="A1:E1"/>
    </sheetView>
  </sheetViews>
  <sheetFormatPr defaultColWidth="3.75390625" defaultRowHeight="13.5"/>
  <cols>
    <col min="1" max="1" width="10.50390625" style="122" customWidth="1"/>
    <col min="2" max="2" width="28.50390625" style="112" customWidth="1"/>
    <col min="3" max="3" width="11.125" style="112" customWidth="1"/>
    <col min="4" max="4" width="28.50390625" style="112" customWidth="1"/>
    <col min="5" max="5" width="11.125" style="112" customWidth="1"/>
    <col min="6" max="16384" width="3.75390625" style="112" customWidth="1"/>
  </cols>
  <sheetData>
    <row r="1" spans="1:5" ht="38.25" customHeight="1">
      <c r="A1" s="242" t="s">
        <v>364</v>
      </c>
      <c r="B1" s="242"/>
      <c r="C1" s="242"/>
      <c r="D1" s="242"/>
      <c r="E1" s="242"/>
    </row>
    <row r="2" spans="1:5" ht="18" thickBot="1">
      <c r="A2" s="243" t="s">
        <v>362</v>
      </c>
      <c r="B2" s="243"/>
      <c r="C2" s="243"/>
      <c r="D2" s="243"/>
      <c r="E2" s="243"/>
    </row>
    <row r="3" spans="1:5" ht="18.75" customHeight="1">
      <c r="A3" s="248" t="s">
        <v>128</v>
      </c>
      <c r="B3" s="244" t="s">
        <v>132</v>
      </c>
      <c r="C3" s="240"/>
      <c r="D3" s="245" t="s">
        <v>135</v>
      </c>
      <c r="E3" s="246"/>
    </row>
    <row r="4" spans="1:5" ht="18.75" customHeight="1" thickBot="1">
      <c r="A4" s="249"/>
      <c r="B4" s="118" t="s">
        <v>358</v>
      </c>
      <c r="C4" s="119" t="s">
        <v>359</v>
      </c>
      <c r="D4" s="120" t="s">
        <v>358</v>
      </c>
      <c r="E4" s="121" t="s">
        <v>359</v>
      </c>
    </row>
    <row r="5" spans="1:5" ht="45" customHeight="1">
      <c r="A5" s="124" t="s">
        <v>352</v>
      </c>
      <c r="B5" s="154" t="s">
        <v>385</v>
      </c>
      <c r="C5" s="146">
        <v>218.5</v>
      </c>
      <c r="D5" s="144" t="s">
        <v>378</v>
      </c>
      <c r="E5" s="149">
        <v>234.5</v>
      </c>
    </row>
    <row r="6" spans="1:5" ht="45" customHeight="1">
      <c r="A6" s="125" t="s">
        <v>353</v>
      </c>
      <c r="B6" s="155" t="s">
        <v>376</v>
      </c>
      <c r="C6" s="147">
        <v>208.5</v>
      </c>
      <c r="D6" s="145" t="s">
        <v>377</v>
      </c>
      <c r="E6" s="150">
        <v>228</v>
      </c>
    </row>
    <row r="7" spans="1:5" ht="45" customHeight="1">
      <c r="A7" s="128" t="s">
        <v>354</v>
      </c>
      <c r="B7" s="155" t="s">
        <v>390</v>
      </c>
      <c r="C7" s="147">
        <v>207.5</v>
      </c>
      <c r="D7" s="145" t="s">
        <v>386</v>
      </c>
      <c r="E7" s="150">
        <v>214.5</v>
      </c>
    </row>
    <row r="8" spans="1:5" ht="45" customHeight="1">
      <c r="A8" s="125" t="s">
        <v>356</v>
      </c>
      <c r="B8" s="155" t="s">
        <v>391</v>
      </c>
      <c r="C8" s="147">
        <v>202.5</v>
      </c>
      <c r="D8" s="145" t="s">
        <v>387</v>
      </c>
      <c r="E8" s="151">
        <v>214.5</v>
      </c>
    </row>
    <row r="9" spans="1:5" ht="45" customHeight="1" thickBot="1">
      <c r="A9" s="126" t="s">
        <v>357</v>
      </c>
      <c r="B9" s="156" t="s">
        <v>392</v>
      </c>
      <c r="C9" s="148">
        <v>197</v>
      </c>
      <c r="D9" s="157" t="s">
        <v>388</v>
      </c>
      <c r="E9" s="152">
        <v>211.5</v>
      </c>
    </row>
    <row r="10" ht="23.25" customHeight="1">
      <c r="B10" s="112" t="s">
        <v>405</v>
      </c>
    </row>
    <row r="11" spans="1:5" ht="18" thickBot="1">
      <c r="A11" s="243" t="s">
        <v>361</v>
      </c>
      <c r="B11" s="243"/>
      <c r="C11" s="243"/>
      <c r="D11" s="243"/>
      <c r="E11" s="243"/>
    </row>
    <row r="12" spans="1:5" ht="18.75" customHeight="1">
      <c r="A12" s="254" t="s">
        <v>128</v>
      </c>
      <c r="B12" s="244" t="s">
        <v>132</v>
      </c>
      <c r="C12" s="240"/>
      <c r="D12" s="240" t="s">
        <v>135</v>
      </c>
      <c r="E12" s="241"/>
    </row>
    <row r="13" spans="1:5" ht="18.75" customHeight="1" thickBot="1">
      <c r="A13" s="255"/>
      <c r="B13" s="123" t="s">
        <v>355</v>
      </c>
      <c r="C13" s="117" t="s">
        <v>360</v>
      </c>
      <c r="D13" s="115" t="s">
        <v>355</v>
      </c>
      <c r="E13" s="116" t="s">
        <v>360</v>
      </c>
    </row>
    <row r="14" spans="1:5" ht="45" customHeight="1">
      <c r="A14" s="127" t="s">
        <v>352</v>
      </c>
      <c r="B14" s="168" t="s">
        <v>256</v>
      </c>
      <c r="C14" s="165" t="s">
        <v>399</v>
      </c>
      <c r="D14" s="160" t="s">
        <v>225</v>
      </c>
      <c r="E14" s="162" t="s">
        <v>389</v>
      </c>
    </row>
    <row r="15" spans="1:5" ht="45" customHeight="1">
      <c r="A15" s="125" t="s">
        <v>353</v>
      </c>
      <c r="B15" s="159" t="s">
        <v>264</v>
      </c>
      <c r="C15" s="166" t="s">
        <v>394</v>
      </c>
      <c r="D15" s="153" t="s">
        <v>393</v>
      </c>
      <c r="E15" s="163" t="s">
        <v>389</v>
      </c>
    </row>
    <row r="16" spans="1:5" ht="45" customHeight="1">
      <c r="A16" s="125" t="s">
        <v>354</v>
      </c>
      <c r="B16" s="159" t="s">
        <v>307</v>
      </c>
      <c r="C16" s="166" t="s">
        <v>397</v>
      </c>
      <c r="D16" s="161" t="s">
        <v>268</v>
      </c>
      <c r="E16" s="163" t="s">
        <v>394</v>
      </c>
    </row>
    <row r="17" spans="1:5" ht="45" customHeight="1">
      <c r="A17" s="125" t="s">
        <v>356</v>
      </c>
      <c r="B17" s="159" t="s">
        <v>305</v>
      </c>
      <c r="C17" s="166" t="s">
        <v>350</v>
      </c>
      <c r="D17" s="153" t="s">
        <v>322</v>
      </c>
      <c r="E17" s="163" t="s">
        <v>395</v>
      </c>
    </row>
    <row r="18" spans="1:5" ht="45" customHeight="1" thickBot="1">
      <c r="A18" s="126" t="s">
        <v>357</v>
      </c>
      <c r="B18" s="169" t="s">
        <v>255</v>
      </c>
      <c r="C18" s="167" t="s">
        <v>399</v>
      </c>
      <c r="D18" s="158" t="s">
        <v>151</v>
      </c>
      <c r="E18" s="164" t="s">
        <v>396</v>
      </c>
    </row>
    <row r="19" spans="1:5" ht="6" customHeight="1" thickBot="1">
      <c r="A19" s="253"/>
      <c r="B19" s="253"/>
      <c r="C19" s="253"/>
      <c r="D19" s="253"/>
      <c r="E19" s="253"/>
    </row>
    <row r="20" spans="1:5" ht="18.75" customHeight="1">
      <c r="A20" s="250" t="s">
        <v>363</v>
      </c>
      <c r="B20" s="252" t="s">
        <v>132</v>
      </c>
      <c r="C20" s="244"/>
      <c r="D20" s="240" t="s">
        <v>400</v>
      </c>
      <c r="E20" s="241"/>
    </row>
    <row r="21" spans="1:5" ht="18.75" customHeight="1">
      <c r="A21" s="251"/>
      <c r="B21" s="118" t="s">
        <v>365</v>
      </c>
      <c r="C21" s="131" t="s">
        <v>359</v>
      </c>
      <c r="D21" s="120" t="s">
        <v>365</v>
      </c>
      <c r="E21" s="130" t="s">
        <v>359</v>
      </c>
    </row>
    <row r="22" spans="1:5" ht="45" customHeight="1" thickBot="1">
      <c r="A22" s="249"/>
      <c r="B22" s="170" t="s">
        <v>307</v>
      </c>
      <c r="C22" s="171">
        <v>83</v>
      </c>
      <c r="D22" s="158" t="s">
        <v>401</v>
      </c>
      <c r="E22" s="172">
        <v>79.5</v>
      </c>
    </row>
    <row r="25" ht="17.25">
      <c r="A25" s="129"/>
    </row>
    <row r="26" ht="17.25">
      <c r="A26" s="129"/>
    </row>
    <row r="27" ht="17.25">
      <c r="A27" s="129"/>
    </row>
    <row r="28" ht="17.25">
      <c r="A28" s="129"/>
    </row>
    <row r="29" ht="17.25">
      <c r="B29" s="113"/>
    </row>
    <row r="30" ht="17.25">
      <c r="B30" s="114"/>
    </row>
    <row r="31" spans="1:8" ht="17.25">
      <c r="A31" s="247"/>
      <c r="B31" s="247"/>
      <c r="C31" s="247"/>
      <c r="D31" s="247"/>
      <c r="E31" s="247"/>
      <c r="F31" s="247"/>
      <c r="G31" s="247"/>
      <c r="H31" s="247"/>
    </row>
    <row r="32" spans="1:8" ht="17.25">
      <c r="A32" s="247"/>
      <c r="B32" s="247"/>
      <c r="C32" s="247"/>
      <c r="D32" s="247"/>
      <c r="E32" s="247"/>
      <c r="F32" s="247"/>
      <c r="G32" s="247"/>
      <c r="H32" s="247"/>
    </row>
  </sheetData>
  <sheetProtection/>
  <mergeCells count="15">
    <mergeCell ref="A31:H31"/>
    <mergeCell ref="A32:H32"/>
    <mergeCell ref="A3:A4"/>
    <mergeCell ref="A20:A22"/>
    <mergeCell ref="B20:C20"/>
    <mergeCell ref="D20:E20"/>
    <mergeCell ref="A19:E19"/>
    <mergeCell ref="A12:A13"/>
    <mergeCell ref="B12:C12"/>
    <mergeCell ref="D12:E12"/>
    <mergeCell ref="A1:E1"/>
    <mergeCell ref="A2:E2"/>
    <mergeCell ref="B3:C3"/>
    <mergeCell ref="D3:E3"/>
    <mergeCell ref="A11:E11"/>
  </mergeCells>
  <printOptions horizontalCentered="1" verticalCentered="1"/>
  <pageMargins left="0.7086614173228347" right="0.7086614173228347" top="0.7480314960629921" bottom="0.7480314960629921" header="0.31496062992125984" footer="0.31496062992125984"/>
  <pageSetup firstPageNumber="16" useFirstPageNumber="1" horizontalDpi="300" verticalDpi="300" orientation="portrait" paperSize="9" scale="99" r:id="rId1"/>
  <headerFooter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</dc:creator>
  <cp:keywords/>
  <dc:description/>
  <cp:lastModifiedBy> </cp:lastModifiedBy>
  <cp:lastPrinted>2014-03-17T02:54:47Z</cp:lastPrinted>
  <dcterms:created xsi:type="dcterms:W3CDTF">2014-02-28T01:31:46Z</dcterms:created>
  <dcterms:modified xsi:type="dcterms:W3CDTF">2014-03-17T03:13:35Z</dcterms:modified>
  <cp:category/>
  <cp:version/>
  <cp:contentType/>
  <cp:contentStatus/>
</cp:coreProperties>
</file>